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D'Alembert\TA 2021\"/>
    </mc:Choice>
  </mc:AlternateContent>
  <bookViews>
    <workbookView xWindow="-120" yWindow="-120" windowWidth="20730" windowHeight="11160"/>
  </bookViews>
  <sheets>
    <sheet name="CALCUL" sheetId="74" r:id="rId1"/>
    <sheet name="TABLEAU DE REPARTITION" sheetId="2" r:id="rId2"/>
    <sheet name="Modèle" sheetId="3" r:id="rId3"/>
  </sheets>
  <definedNames>
    <definedName name="_xlnm._FilterDatabase" localSheetId="1" hidden="1">'TABLEAU DE REPARTITION'!$A$3:$D$10003</definedName>
    <definedName name="_xlnm.Extract" localSheetId="1">'TABLEAU DE REPARTITION'!#REF!</definedName>
    <definedName name="_xlnm.Print_Area" localSheetId="0">CALCUL!$A$1:$I$42</definedName>
    <definedName name="_xlnm.Print_Area" localSheetId="2">Modèle!$A$1:$H$46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74" l="1"/>
  <c r="H36" i="74" s="1"/>
  <c r="H38" i="74" s="1"/>
  <c r="H42" i="74" s="1"/>
  <c r="I3" i="2" s="1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E8" i="3"/>
  <c r="E29" i="3"/>
  <c r="B29" i="3"/>
  <c r="D27" i="3"/>
  <c r="D24" i="3"/>
  <c r="B24" i="3"/>
  <c r="D22" i="3"/>
  <c r="B22" i="3"/>
  <c r="B20" i="3"/>
  <c r="B18" i="3"/>
  <c r="B16" i="3"/>
  <c r="I35" i="74"/>
  <c r="H8" i="3"/>
  <c r="U9" i="2"/>
  <c r="X9" i="2" s="1"/>
  <c r="U10" i="2"/>
  <c r="X10" i="2" s="1"/>
  <c r="U11" i="2"/>
  <c r="X11" i="2" s="1"/>
  <c r="U12" i="2"/>
  <c r="X12" i="2" s="1"/>
  <c r="U13" i="2"/>
  <c r="X13" i="2" s="1"/>
  <c r="U14" i="2"/>
  <c r="X14" i="2" s="1"/>
  <c r="U15" i="2"/>
  <c r="X15" i="2" s="1"/>
  <c r="U16" i="2"/>
  <c r="X16" i="2" s="1"/>
  <c r="U17" i="2"/>
  <c r="X17" i="2" s="1"/>
  <c r="U18" i="2"/>
  <c r="X18" i="2" s="1"/>
  <c r="U19" i="2"/>
  <c r="X19" i="2" s="1"/>
  <c r="U20" i="2"/>
  <c r="X20" i="2" s="1"/>
  <c r="U21" i="2"/>
  <c r="X21" i="2" s="1"/>
  <c r="U22" i="2"/>
  <c r="X22" i="2" s="1"/>
  <c r="U23" i="2"/>
  <c r="X23" i="2" s="1"/>
  <c r="U24" i="2"/>
  <c r="X24" i="2" s="1"/>
  <c r="U25" i="2"/>
  <c r="X25" i="2" s="1"/>
  <c r="U26" i="2"/>
  <c r="X26" i="2" s="1"/>
  <c r="U27" i="2"/>
  <c r="X27" i="2" s="1"/>
  <c r="U8" i="2"/>
  <c r="X8" i="2" s="1"/>
  <c r="V27" i="2"/>
  <c r="W27" i="2" s="1"/>
  <c r="V9" i="2"/>
  <c r="W9" i="2" s="1"/>
  <c r="V10" i="2"/>
  <c r="W10" i="2" s="1"/>
  <c r="V11" i="2"/>
  <c r="W11" i="2" s="1"/>
  <c r="V12" i="2"/>
  <c r="W12" i="2" s="1"/>
  <c r="V13" i="2"/>
  <c r="W13" i="2" s="1"/>
  <c r="V14" i="2"/>
  <c r="W14" i="2" s="1"/>
  <c r="V15" i="2"/>
  <c r="W15" i="2" s="1"/>
  <c r="V16" i="2"/>
  <c r="W16" i="2" s="1"/>
  <c r="V17" i="2"/>
  <c r="W17" i="2" s="1"/>
  <c r="V18" i="2"/>
  <c r="W18" i="2" s="1"/>
  <c r="V19" i="2"/>
  <c r="W19" i="2" s="1"/>
  <c r="V20" i="2"/>
  <c r="W20" i="2" s="1"/>
  <c r="V21" i="2"/>
  <c r="W21" i="2" s="1"/>
  <c r="V22" i="2"/>
  <c r="W22" i="2" s="1"/>
  <c r="V23" i="2"/>
  <c r="W23" i="2" s="1"/>
  <c r="V24" i="2"/>
  <c r="W24" i="2" s="1"/>
  <c r="V25" i="2"/>
  <c r="W25" i="2" s="1"/>
  <c r="V26" i="2"/>
  <c r="W26" i="2" s="1"/>
  <c r="V8" i="2"/>
  <c r="W8" i="2" s="1"/>
  <c r="W29" i="2" l="1"/>
  <c r="X29" i="2"/>
  <c r="I10" i="2"/>
  <c r="I27" i="2"/>
  <c r="I9" i="2"/>
  <c r="I11" i="2"/>
  <c r="I15" i="2"/>
  <c r="I19" i="2"/>
  <c r="I8" i="2"/>
  <c r="S8" i="2" s="1"/>
  <c r="S31" i="2" s="1"/>
  <c r="I29" i="2" s="1"/>
  <c r="I26" i="2"/>
  <c r="I24" i="2"/>
  <c r="I17" i="2"/>
  <c r="I12" i="2"/>
  <c r="I16" i="2"/>
  <c r="I20" i="2"/>
  <c r="I25" i="2"/>
  <c r="I5" i="2"/>
  <c r="I13" i="2"/>
  <c r="I21" i="2"/>
  <c r="I23" i="2"/>
  <c r="I14" i="2"/>
  <c r="I18" i="2"/>
  <c r="I22" i="2"/>
  <c r="X30" i="2" l="1"/>
  <c r="I31" i="2"/>
  <c r="T8" i="2"/>
  <c r="T31" i="2" s="1"/>
  <c r="I30" i="2" l="1"/>
  <c r="S32" i="2"/>
</calcChain>
</file>

<file path=xl/sharedStrings.xml><?xml version="1.0" encoding="utf-8"?>
<sst xmlns="http://schemas.openxmlformats.org/spreadsheetml/2006/main" count="72" uniqueCount="60">
  <si>
    <r>
      <t>VOTRE ENTREPRISE</t>
    </r>
    <r>
      <rPr>
        <sz val="20"/>
        <color theme="0"/>
        <rFont val="Arial"/>
        <family val="2"/>
      </rPr>
      <t xml:space="preserve"> </t>
    </r>
  </si>
  <si>
    <t>SIRET SIEGE</t>
  </si>
  <si>
    <t>RAISON SOCIALE</t>
  </si>
  <si>
    <t>ADRESSE</t>
  </si>
  <si>
    <t>CODE POSTAL</t>
  </si>
  <si>
    <t xml:space="preserve">VILLE </t>
  </si>
  <si>
    <t>CODE NACE</t>
  </si>
  <si>
    <t>IDCC N°</t>
  </si>
  <si>
    <t>Personne à contacter</t>
  </si>
  <si>
    <t>TEL</t>
  </si>
  <si>
    <t>EMAIL @</t>
  </si>
  <si>
    <t>A</t>
  </si>
  <si>
    <t>La masse salariale à prendre en compte est celle des établissements situés en dehors de l'Alsace Moselle. 
Il n'y a pas de 13% dans ces départements.</t>
  </si>
  <si>
    <t>CALCUL DU SOLDE DE LA TAXE D'APPRENTISSAGE</t>
  </si>
  <si>
    <t>B</t>
  </si>
  <si>
    <t>C</t>
  </si>
  <si>
    <t>UAI ECOLE</t>
  </si>
  <si>
    <t>CP</t>
  </si>
  <si>
    <t>VILLE</t>
  </si>
  <si>
    <t>HABILITATION</t>
  </si>
  <si>
    <t>MONTANT A VERSER</t>
  </si>
  <si>
    <t>RAPPEL DU MONTANT TOTAL A REGLER AU TITRE DES 13%</t>
  </si>
  <si>
    <t>MODE DE REGLEMENT</t>
  </si>
  <si>
    <t xml:space="preserve">REPARTITION % </t>
  </si>
  <si>
    <t>REPARTITION ET CHOIX DES ECOLES</t>
  </si>
  <si>
    <t>Nous vous prions de trouver ci-dessous les informations relatives au versement de la fraction 13% de la taxe d'apprentissage au bénéfice de votre établissement.</t>
  </si>
  <si>
    <t>Nous vous remercions de nous établir dés reception un recu correspondant à notre versement conformément à la législation.</t>
  </si>
  <si>
    <r>
      <t xml:space="preserve">Informations sur l'entreprise </t>
    </r>
    <r>
      <rPr>
        <b/>
        <i/>
        <sz val="12"/>
        <color theme="0"/>
        <rFont val="Arial"/>
        <family val="2"/>
      </rPr>
      <t>(à indiquer sur le recu)</t>
    </r>
  </si>
  <si>
    <t>Informations sur le réglement</t>
  </si>
  <si>
    <t xml:space="preserve">Nous restons à votre entière disposition pour tout renseignement complémentaire. </t>
  </si>
  <si>
    <t>Nous esperons que ce versement vous aidera à poursuivre votre tache éducative dans les mielleures conditions, nous vous prions d'agréer, Madame , Monsieur, l'expression de nos salutations ditinguées.</t>
  </si>
  <si>
    <t>le</t>
  </si>
  <si>
    <r>
      <rPr>
        <b/>
        <sz val="18"/>
        <color rgb="FFD0491A"/>
        <rFont val="Arial"/>
        <family val="2"/>
      </rPr>
      <t xml:space="preserve">DEDUCTIONS </t>
    </r>
    <r>
      <rPr>
        <b/>
        <i/>
        <sz val="12"/>
        <color theme="1"/>
        <rFont val="Arial"/>
        <family val="2"/>
      </rPr>
      <t>(voir notice)</t>
    </r>
  </si>
  <si>
    <r>
      <rPr>
        <b/>
        <sz val="18"/>
        <color rgb="FFD0491A"/>
        <rFont val="Arial"/>
        <family val="2"/>
      </rPr>
      <t xml:space="preserve">TAXE BRUTE </t>
    </r>
    <r>
      <rPr>
        <b/>
        <sz val="18"/>
        <color rgb="FFE95E27"/>
        <rFont val="Arial"/>
        <family val="2"/>
      </rPr>
      <t xml:space="preserve"> </t>
    </r>
    <r>
      <rPr>
        <b/>
        <sz val="18"/>
        <rFont val="Arial"/>
        <family val="2"/>
      </rPr>
      <t>A * 0,68%</t>
    </r>
  </si>
  <si>
    <r>
      <rPr>
        <b/>
        <sz val="18"/>
        <color rgb="FFD0491A"/>
        <rFont val="Arial"/>
        <family val="2"/>
      </rPr>
      <t>MONTANT DES 13%</t>
    </r>
    <r>
      <rPr>
        <b/>
        <sz val="18"/>
        <color rgb="FFE95E27"/>
        <rFont val="Arial"/>
        <family val="2"/>
      </rPr>
      <t xml:space="preserve"> </t>
    </r>
    <r>
      <rPr>
        <b/>
        <sz val="18"/>
        <color theme="1"/>
        <rFont val="Arial"/>
        <family val="2"/>
      </rPr>
      <t xml:space="preserve"> B</t>
    </r>
    <r>
      <rPr>
        <b/>
        <sz val="18"/>
        <rFont val="Arial"/>
        <family val="2"/>
      </rPr>
      <t xml:space="preserve"> * 13%</t>
    </r>
  </si>
  <si>
    <t>D</t>
  </si>
  <si>
    <t>E</t>
  </si>
  <si>
    <t>MONTANT DES 13% A REGLER (C-D)</t>
  </si>
  <si>
    <t>TOTAL A REGLER</t>
  </si>
  <si>
    <t>Montant maximum a attribuer aux écoles habilitées par arrêté</t>
  </si>
  <si>
    <t>TOTAL GENERAL</t>
  </si>
  <si>
    <t>TOTAL ECOLES ARRÊTE</t>
  </si>
  <si>
    <t>TOTAL ECOLE PREFECTURE</t>
  </si>
  <si>
    <t>ECOLE</t>
  </si>
  <si>
    <t>F</t>
  </si>
  <si>
    <t xml:space="preserve">Modalités de règlement : </t>
  </si>
  <si>
    <t xml:space="preserve">Montant versé : </t>
  </si>
  <si>
    <t xml:space="preserve">                                                                                                      Le Service Comptable</t>
  </si>
  <si>
    <t>LOGO ENTREPRISE</t>
  </si>
  <si>
    <t>EFFECTIF
MOYEN 2020</t>
  </si>
  <si>
    <t>MASSE SALARIALE 2020</t>
  </si>
  <si>
    <r>
      <t>MASSE SALARIALE ET EFFECTIFS 2020</t>
    </r>
    <r>
      <rPr>
        <b/>
        <i/>
        <sz val="20"/>
        <color theme="0"/>
        <rFont val="Arial"/>
        <family val="2"/>
      </rPr>
      <t xml:space="preserve"> </t>
    </r>
  </si>
  <si>
    <t>A REGLER AVANT LE 31 MAI 2021</t>
  </si>
  <si>
    <t>PREFECTURE</t>
  </si>
  <si>
    <t>Avez-vous employé un apprenti en 2020?</t>
  </si>
  <si>
    <t>0360024f</t>
  </si>
  <si>
    <t>LPO Balzac-d'Alembert</t>
  </si>
  <si>
    <t>8 Rue de la Limoise</t>
  </si>
  <si>
    <t>ISSOUDUN</t>
  </si>
  <si>
    <r>
      <rPr>
        <b/>
        <sz val="16"/>
        <color theme="0"/>
        <rFont val="Arial"/>
        <family val="2"/>
      </rPr>
      <t>FORMULAIRE DE VERSEMENT DES 13% DU SOLDE DE LA TAXE D'APPRENTISSAGE 2021</t>
    </r>
    <r>
      <rPr>
        <b/>
        <sz val="26"/>
        <color theme="0"/>
        <rFont val="Arial"/>
        <family val="2"/>
      </rPr>
      <t xml:space="preserve">
</t>
    </r>
    <r>
      <rPr>
        <b/>
        <i/>
        <sz val="16"/>
        <color theme="0"/>
        <rFont val="Arial"/>
        <family val="2"/>
      </rPr>
      <t>Décret N°2019-1491 du 27 décembre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</si>
</sst>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  <numFmt numFmtId="165" formatCode="[$-40C]d\ mmmm\ yyyy;@"/>
    <numFmt numFmtId="166" formatCode="#,##0.00\ &quot;€&quot;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0"/>
      <name val="Arial"/>
      <family val="2"/>
    </font>
    <font>
      <b/>
      <i/>
      <sz val="16"/>
      <color theme="0"/>
      <name val="Arial"/>
      <family val="2"/>
    </font>
    <font>
      <sz val="26"/>
      <color theme="0"/>
      <name val="Arial"/>
      <family val="2"/>
    </font>
    <font>
      <sz val="16"/>
      <color theme="1"/>
      <name val="Calibri"/>
      <family val="2"/>
      <scheme val="minor"/>
    </font>
    <font>
      <b/>
      <i/>
      <sz val="24"/>
      <color theme="0"/>
      <name val="Arial"/>
      <family val="2"/>
    </font>
    <font>
      <sz val="20"/>
      <color theme="0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20"/>
      <color theme="0"/>
      <name val="Arial"/>
      <family val="2"/>
    </font>
    <font>
      <b/>
      <i/>
      <sz val="20"/>
      <color theme="0"/>
      <name val="Arial"/>
      <family val="2"/>
    </font>
    <font>
      <b/>
      <sz val="16"/>
      <color theme="0"/>
      <name val="Arial"/>
      <family val="2"/>
    </font>
    <font>
      <b/>
      <sz val="16"/>
      <color theme="3"/>
      <name val="Arial"/>
      <family val="2"/>
    </font>
    <font>
      <b/>
      <sz val="18"/>
      <name val="Arial"/>
      <family val="2"/>
    </font>
    <font>
      <b/>
      <sz val="18"/>
      <color rgb="FFE95E27"/>
      <name val="Arial"/>
      <family val="2"/>
    </font>
    <font>
      <b/>
      <sz val="18"/>
      <color theme="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i/>
      <sz val="12"/>
      <color theme="0"/>
      <name val="Arial"/>
      <family val="2"/>
    </font>
    <font>
      <b/>
      <sz val="18"/>
      <color rgb="FFD0491A"/>
      <name val="Arial"/>
      <family val="2"/>
    </font>
    <font>
      <b/>
      <i/>
      <sz val="12"/>
      <color theme="1"/>
      <name val="Arial"/>
      <family val="2"/>
    </font>
    <font>
      <b/>
      <i/>
      <sz val="14"/>
      <color rgb="FF4CBDCC"/>
      <name val="Arial"/>
      <family val="2"/>
    </font>
    <font>
      <b/>
      <sz val="16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Times New Roman"/>
      <family val="1"/>
    </font>
    <font>
      <b/>
      <sz val="2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515E66"/>
        <bgColor indexed="64"/>
      </patternFill>
    </fill>
    <fill>
      <patternFill patternType="solid">
        <fgColor rgb="FF601E6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491A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4CBDCC"/>
        <bgColor indexed="64"/>
      </patternFill>
    </fill>
  </fills>
  <borders count="23">
    <border>
      <left/>
      <right/>
      <top/>
      <bottom/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theme="0"/>
      </left>
      <right style="mediumDashed">
        <color indexed="64"/>
      </right>
      <top style="mediumDashed">
        <color theme="0"/>
      </top>
      <bottom style="mediumDashed">
        <color theme="0"/>
      </bottom>
      <diagonal/>
    </border>
    <border>
      <left style="mediumDashed">
        <color indexed="64"/>
      </left>
      <right style="mediumDashed">
        <color indexed="64"/>
      </right>
      <top style="mediumDashed">
        <color theme="0"/>
      </top>
      <bottom style="mediumDashed">
        <color theme="0"/>
      </bottom>
      <diagonal/>
    </border>
    <border>
      <left style="mediumDashed">
        <color indexed="64"/>
      </left>
      <right/>
      <top style="mediumDashed">
        <color theme="0"/>
      </top>
      <bottom style="mediumDashed">
        <color theme="0"/>
      </bottom>
      <diagonal/>
    </border>
    <border>
      <left style="mediumDashed">
        <color theme="0"/>
      </left>
      <right style="mediumDashed">
        <color theme="0"/>
      </right>
      <top style="mediumDashed">
        <color theme="0"/>
      </top>
      <bottom style="mediumDashed">
        <color theme="0"/>
      </bottom>
      <diagonal/>
    </border>
    <border>
      <left/>
      <right/>
      <top style="mediumDashed">
        <color theme="0"/>
      </top>
      <bottom style="mediumDashed">
        <color theme="0"/>
      </bottom>
      <diagonal/>
    </border>
    <border>
      <left/>
      <right style="mediumDashed">
        <color theme="0"/>
      </right>
      <top style="mediumDashed">
        <color theme="0"/>
      </top>
      <bottom style="mediumDashed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Protection="1"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9" fillId="4" borderId="0" xfId="0" applyNumberFormat="1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Border="1" applyAlignment="1" applyProtection="1">
      <alignment vertical="center"/>
      <protection hidden="1"/>
    </xf>
    <xf numFmtId="0" fontId="11" fillId="4" borderId="0" xfId="0" applyNumberFormat="1" applyFont="1" applyFill="1" applyBorder="1" applyAlignment="1" applyProtection="1">
      <alignment horizontal="center" vertical="center"/>
      <protection hidden="1"/>
    </xf>
    <xf numFmtId="0" fontId="11" fillId="4" borderId="0" xfId="0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vertical="center"/>
      <protection hidden="1"/>
    </xf>
    <xf numFmtId="0" fontId="18" fillId="2" borderId="3" xfId="0" applyFont="1" applyFill="1" applyBorder="1" applyAlignment="1" applyProtection="1">
      <alignment horizontal="center" vertical="center"/>
      <protection hidden="1"/>
    </xf>
    <xf numFmtId="0" fontId="19" fillId="4" borderId="0" xfId="0" applyFont="1" applyFill="1" applyBorder="1" applyAlignment="1" applyProtection="1">
      <alignment vertical="center"/>
      <protection hidden="1"/>
    </xf>
    <xf numFmtId="0" fontId="20" fillId="0" borderId="0" xfId="0" applyFont="1" applyProtection="1">
      <protection hidden="1"/>
    </xf>
    <xf numFmtId="0" fontId="18" fillId="2" borderId="8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166" fontId="23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>
      <alignment horizontal="center"/>
    </xf>
    <xf numFmtId="0" fontId="15" fillId="0" borderId="0" xfId="0" quotePrefix="1" applyFont="1" applyFill="1" applyBorder="1" applyAlignment="1" applyProtection="1">
      <alignment vertical="center" wrapText="1"/>
      <protection hidden="1"/>
    </xf>
    <xf numFmtId="0" fontId="10" fillId="4" borderId="0" xfId="0" applyFont="1" applyFill="1" applyBorder="1" applyAlignment="1" applyProtection="1">
      <alignment vertical="center" wrapText="1"/>
      <protection hidden="1"/>
    </xf>
    <xf numFmtId="0" fontId="27" fillId="6" borderId="0" xfId="0" quotePrefix="1" applyFont="1" applyFill="1" applyBorder="1" applyAlignment="1" applyProtection="1">
      <alignment horizontal="center" vertical="center" wrapText="1"/>
      <protection hidden="1"/>
    </xf>
    <xf numFmtId="166" fontId="22" fillId="7" borderId="0" xfId="0" applyNumberFormat="1" applyFont="1" applyFill="1" applyAlignment="1">
      <alignment horizontal="center"/>
    </xf>
    <xf numFmtId="0" fontId="10" fillId="6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/>
    <xf numFmtId="0" fontId="21" fillId="0" borderId="11" xfId="0" applyFont="1" applyBorder="1" applyAlignment="1">
      <alignment horizontal="center"/>
    </xf>
    <xf numFmtId="9" fontId="21" fillId="0" borderId="11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166" fontId="22" fillId="0" borderId="16" xfId="0" applyNumberFormat="1" applyFont="1" applyFill="1" applyBorder="1" applyAlignment="1" applyProtection="1">
      <alignment horizontal="center" vertical="center"/>
      <protection hidden="1"/>
    </xf>
    <xf numFmtId="166" fontId="23" fillId="2" borderId="16" xfId="0" applyNumberFormat="1" applyFont="1" applyFill="1" applyBorder="1" applyAlignment="1" applyProtection="1">
      <alignment horizontal="center" vertical="center" wrapText="1"/>
      <protection hidden="1"/>
    </xf>
    <xf numFmtId="166" fontId="23" fillId="7" borderId="16" xfId="0" applyNumberFormat="1" applyFont="1" applyFill="1" applyBorder="1" applyAlignment="1" applyProtection="1">
      <alignment horizontal="center" vertical="center" wrapText="1"/>
      <protection hidden="1"/>
    </xf>
    <xf numFmtId="166" fontId="23" fillId="5" borderId="1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0" fillId="6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right"/>
      <protection hidden="1"/>
    </xf>
    <xf numFmtId="0" fontId="28" fillId="0" borderId="0" xfId="0" applyFont="1" applyAlignment="1" applyProtection="1">
      <protection hidden="1"/>
    </xf>
    <xf numFmtId="165" fontId="28" fillId="0" borderId="0" xfId="0" applyNumberFormat="1" applyFont="1" applyAlignment="1" applyProtection="1">
      <alignment horizontal="left"/>
      <protection hidden="1"/>
    </xf>
    <xf numFmtId="0" fontId="28" fillId="0" borderId="0" xfId="0" applyFont="1" applyProtection="1">
      <protection hidden="1"/>
    </xf>
    <xf numFmtId="0" fontId="28" fillId="0" borderId="0" xfId="0" applyFont="1" applyAlignment="1" applyProtection="1">
      <alignment horizontal="center"/>
      <protection hidden="1"/>
    </xf>
    <xf numFmtId="0" fontId="29" fillId="0" borderId="0" xfId="0" applyFont="1" applyProtection="1">
      <protection hidden="1"/>
    </xf>
    <xf numFmtId="0" fontId="30" fillId="2" borderId="12" xfId="0" applyFont="1" applyFill="1" applyBorder="1" applyAlignment="1">
      <alignment horizontal="center"/>
    </xf>
    <xf numFmtId="0" fontId="30" fillId="2" borderId="13" xfId="0" applyFont="1" applyFill="1" applyBorder="1" applyAlignment="1">
      <alignment horizontal="center"/>
    </xf>
    <xf numFmtId="0" fontId="30" fillId="2" borderId="14" xfId="0" applyFont="1" applyFill="1" applyBorder="1" applyAlignment="1">
      <alignment horizontal="center"/>
    </xf>
    <xf numFmtId="0" fontId="32" fillId="0" borderId="0" xfId="0" applyFont="1" applyProtection="1">
      <protection hidden="1"/>
    </xf>
    <xf numFmtId="0" fontId="32" fillId="0" borderId="0" xfId="0" applyFont="1"/>
    <xf numFmtId="0" fontId="33" fillId="0" borderId="0" xfId="0" applyFont="1" applyAlignment="1">
      <alignment horizontal="center"/>
    </xf>
    <xf numFmtId="0" fontId="34" fillId="0" borderId="0" xfId="0" applyFont="1" applyProtection="1">
      <protection hidden="1"/>
    </xf>
    <xf numFmtId="0" fontId="34" fillId="0" borderId="0" xfId="0" applyFont="1"/>
    <xf numFmtId="0" fontId="35" fillId="0" borderId="0" xfId="0" applyFont="1" applyAlignment="1">
      <alignment horizontal="center"/>
    </xf>
    <xf numFmtId="0" fontId="37" fillId="0" borderId="0" xfId="0" applyFont="1" applyProtection="1">
      <protection hidden="1"/>
    </xf>
    <xf numFmtId="0" fontId="37" fillId="0" borderId="0" xfId="0" applyFont="1"/>
    <xf numFmtId="0" fontId="36" fillId="0" borderId="0" xfId="0" applyFont="1" applyAlignment="1">
      <alignment horizontal="center"/>
    </xf>
    <xf numFmtId="166" fontId="37" fillId="0" borderId="0" xfId="0" applyNumberFormat="1" applyFont="1" applyFill="1"/>
    <xf numFmtId="0" fontId="38" fillId="0" borderId="0" xfId="0" applyFont="1" applyFill="1"/>
    <xf numFmtId="0" fontId="37" fillId="0" borderId="0" xfId="0" applyFont="1" applyFill="1"/>
    <xf numFmtId="0" fontId="24" fillId="4" borderId="1" xfId="0" applyFont="1" applyFill="1" applyBorder="1" applyAlignment="1" applyProtection="1">
      <alignment horizontal="center" vertical="center" wrapText="1"/>
      <protection hidden="1"/>
    </xf>
    <xf numFmtId="0" fontId="16" fillId="4" borderId="2" xfId="0" applyFont="1" applyFill="1" applyBorder="1" applyAlignment="1" applyProtection="1">
      <alignment horizontal="center" vertical="center" wrapText="1"/>
      <protection hidden="1"/>
    </xf>
    <xf numFmtId="44" fontId="16" fillId="6" borderId="1" xfId="0" applyNumberFormat="1" applyFont="1" applyFill="1" applyBorder="1" applyAlignment="1" applyProtection="1">
      <alignment horizontal="center" vertical="center"/>
      <protection hidden="1"/>
    </xf>
    <xf numFmtId="44" fontId="16" fillId="6" borderId="4" xfId="0" applyNumberFormat="1" applyFont="1" applyFill="1" applyBorder="1" applyAlignment="1" applyProtection="1">
      <alignment horizontal="center" vertical="center"/>
      <protection hidden="1"/>
    </xf>
    <xf numFmtId="0" fontId="18" fillId="5" borderId="5" xfId="0" applyFont="1" applyFill="1" applyBorder="1" applyAlignment="1" applyProtection="1">
      <alignment horizontal="center" vertical="center"/>
      <protection hidden="1"/>
    </xf>
    <xf numFmtId="0" fontId="18" fillId="5" borderId="6" xfId="0" applyFont="1" applyFill="1" applyBorder="1" applyAlignment="1" applyProtection="1">
      <alignment horizontal="center" vertical="center"/>
      <protection hidden="1"/>
    </xf>
    <xf numFmtId="0" fontId="18" fillId="5" borderId="7" xfId="0" applyFont="1" applyFill="1" applyBorder="1" applyAlignment="1" applyProtection="1">
      <alignment horizontal="center" vertical="center"/>
      <protection hidden="1"/>
    </xf>
    <xf numFmtId="44" fontId="18" fillId="2" borderId="9" xfId="2" applyFont="1" applyFill="1" applyBorder="1" applyAlignment="1" applyProtection="1">
      <alignment horizontal="center" vertical="center"/>
      <protection hidden="1"/>
    </xf>
    <xf numFmtId="44" fontId="18" fillId="2" borderId="10" xfId="2" applyFont="1" applyFill="1" applyBorder="1" applyAlignment="1" applyProtection="1">
      <alignment horizontal="center" vertical="center"/>
      <protection hidden="1"/>
    </xf>
    <xf numFmtId="0" fontId="16" fillId="4" borderId="1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0" fillId="6" borderId="0" xfId="0" applyFont="1" applyFill="1" applyBorder="1" applyAlignment="1" applyProtection="1">
      <alignment horizontal="center" vertical="center"/>
      <protection hidden="1"/>
    </xf>
    <xf numFmtId="0" fontId="10" fillId="6" borderId="0" xfId="0" applyFont="1" applyFill="1" applyBorder="1" applyAlignment="1" applyProtection="1">
      <alignment horizontal="left" vertical="center"/>
      <protection hidden="1"/>
    </xf>
    <xf numFmtId="0" fontId="10" fillId="4" borderId="0" xfId="0" applyFont="1" applyFill="1" applyBorder="1" applyAlignment="1" applyProtection="1">
      <alignment horizontal="center" vertical="center" wrapText="1"/>
      <protection hidden="1"/>
    </xf>
    <xf numFmtId="0" fontId="10" fillId="6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164" fontId="10" fillId="6" borderId="0" xfId="1" applyNumberFormat="1" applyFont="1" applyFill="1" applyBorder="1" applyAlignment="1" applyProtection="1">
      <alignment horizontal="center" vertical="center"/>
      <protection hidden="1"/>
    </xf>
    <xf numFmtId="0" fontId="26" fillId="0" borderId="0" xfId="0" quotePrefix="1" applyFont="1" applyFill="1" applyBorder="1" applyAlignment="1" applyProtection="1">
      <alignment horizontal="center" vertical="center" wrapText="1"/>
      <protection hidden="1"/>
    </xf>
    <xf numFmtId="0" fontId="15" fillId="0" borderId="0" xfId="0" quotePrefix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6" fillId="5" borderId="0" xfId="0" applyFont="1" applyFill="1" applyBorder="1" applyAlignment="1" applyProtection="1">
      <alignment horizontal="center" vertical="center" wrapText="1"/>
      <protection hidden="1"/>
    </xf>
    <xf numFmtId="0" fontId="23" fillId="2" borderId="15" xfId="0" applyFont="1" applyFill="1" applyBorder="1" applyAlignment="1" applyProtection="1">
      <alignment horizontal="center" vertical="center" wrapText="1"/>
      <protection hidden="1"/>
    </xf>
    <xf numFmtId="0" fontId="23" fillId="2" borderId="11" xfId="0" applyFont="1" applyFill="1" applyBorder="1" applyAlignment="1" applyProtection="1">
      <alignment horizontal="center" vertical="center" wrapText="1"/>
      <protection hidden="1"/>
    </xf>
    <xf numFmtId="0" fontId="23" fillId="7" borderId="15" xfId="0" applyFont="1" applyFill="1" applyBorder="1" applyAlignment="1" applyProtection="1">
      <alignment horizontal="center" vertical="center" wrapText="1"/>
      <protection hidden="1"/>
    </xf>
    <xf numFmtId="0" fontId="23" fillId="7" borderId="11" xfId="0" applyFont="1" applyFill="1" applyBorder="1" applyAlignment="1" applyProtection="1">
      <alignment horizontal="center" vertical="center" wrapText="1"/>
      <protection hidden="1"/>
    </xf>
    <xf numFmtId="0" fontId="23" fillId="5" borderId="17" xfId="0" applyFont="1" applyFill="1" applyBorder="1" applyAlignment="1" applyProtection="1">
      <alignment horizontal="center" vertical="center" wrapText="1"/>
      <protection hidden="1"/>
    </xf>
    <xf numFmtId="0" fontId="23" fillId="5" borderId="18" xfId="0" applyFont="1" applyFill="1" applyBorder="1" applyAlignment="1" applyProtection="1">
      <alignment horizontal="center" vertical="center" wrapText="1"/>
      <protection hidden="1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3" fillId="5" borderId="0" xfId="0" applyFont="1" applyFill="1" applyBorder="1" applyAlignment="1" applyProtection="1">
      <alignment horizontal="center" vertical="center" wrapText="1"/>
      <protection hidden="1"/>
    </xf>
    <xf numFmtId="0" fontId="23" fillId="7" borderId="0" xfId="0" applyFont="1" applyFill="1" applyBorder="1" applyAlignment="1" applyProtection="1">
      <alignment horizontal="center" vertical="center" wrapText="1"/>
      <protection hidden="1"/>
    </xf>
    <xf numFmtId="0" fontId="22" fillId="2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/>
      <protection hidden="1"/>
    </xf>
    <xf numFmtId="0" fontId="39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31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right"/>
      <protection hidden="1"/>
    </xf>
    <xf numFmtId="0" fontId="31" fillId="0" borderId="0" xfId="0" applyFont="1" applyAlignment="1" applyProtection="1">
      <alignment horizontal="left"/>
      <protection hidden="1"/>
    </xf>
    <xf numFmtId="0" fontId="28" fillId="0" borderId="0" xfId="0" applyFont="1" applyAlignment="1" applyProtection="1">
      <alignment horizontal="left" wrapText="1"/>
      <protection hidden="1"/>
    </xf>
    <xf numFmtId="0" fontId="29" fillId="0" borderId="0" xfId="0" applyFont="1" applyAlignment="1" applyProtection="1">
      <alignment horizontal="center"/>
      <protection hidden="1"/>
    </xf>
  </cellXfs>
  <cellStyles count="3">
    <cellStyle name="Milliers" xfId="1" builtinId="3"/>
    <cellStyle name="Monétaire" xfId="2" builtinId="4"/>
    <cellStyle name="Normal" xfId="0" builtinId="0"/>
  </cellStyles>
  <dxfs count="10">
    <dxf>
      <fill>
        <patternFill>
          <bgColor rgb="FFE74011"/>
        </patternFill>
      </fill>
    </dxf>
    <dxf>
      <fill>
        <patternFill>
          <bgColor rgb="FFE74011"/>
        </patternFill>
      </fill>
    </dxf>
    <dxf>
      <fill>
        <patternFill>
          <bgColor rgb="FF515E66"/>
        </patternFill>
      </fill>
    </dxf>
    <dxf>
      <fill>
        <patternFill>
          <bgColor rgb="FF4CBDCC"/>
        </patternFill>
      </fill>
    </dxf>
    <dxf>
      <fill>
        <patternFill>
          <bgColor rgb="FF515E66"/>
        </patternFill>
      </fill>
    </dxf>
    <dxf>
      <fill>
        <patternFill>
          <bgColor rgb="FF4CBDCC"/>
        </patternFill>
      </fill>
    </dxf>
    <dxf>
      <fill>
        <patternFill>
          <bgColor rgb="FF515E66"/>
        </patternFill>
      </fill>
    </dxf>
    <dxf>
      <fill>
        <patternFill>
          <bgColor rgb="FF4CBDCC"/>
        </patternFill>
      </fill>
    </dxf>
    <dxf>
      <fill>
        <patternFill>
          <bgColor rgb="FF515E66"/>
        </patternFill>
      </fill>
    </dxf>
    <dxf>
      <fill>
        <patternFill>
          <bgColor rgb="FF4CBDCC"/>
        </patternFill>
      </fill>
    </dxf>
  </dxfs>
  <tableStyles count="0" defaultTableStyle="TableStyleMedium2" defaultPivotStyle="PivotStyleLight16"/>
  <colors>
    <mruColors>
      <color rgb="FFFFCCCC"/>
      <color rgb="FF515E66"/>
      <color rgb="FFD0491A"/>
      <color rgb="FFE74011"/>
      <color rgb="FF4CBDCC"/>
      <color rgb="FFFFCC99"/>
      <color rgb="FF88A1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1404761</xdr:colOff>
      <xdr:row>3</xdr:row>
      <xdr:rowOff>31750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04761" cy="1397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1228725</xdr:colOff>
          <xdr:row>32</xdr:row>
          <xdr:rowOff>85725</xdr:rowOff>
        </xdr:from>
        <xdr:to>
          <xdr:col>6</xdr:col>
          <xdr:colOff>461282</xdr:colOff>
          <xdr:row>35</xdr:row>
          <xdr:rowOff>28575</xdr:rowOff>
        </xdr:to>
        <xdr:sp macro="" textlink="">
          <xdr:nvSpPr>
            <xdr:cNvPr id="1038" name="COHERENCE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</xdr:row>
          <xdr:rowOff>123825</xdr:rowOff>
        </xdr:from>
        <xdr:to>
          <xdr:col>14</xdr:col>
          <xdr:colOff>0</xdr:colOff>
          <xdr:row>12</xdr:row>
          <xdr:rowOff>228600</xdr:rowOff>
        </xdr:to>
        <xdr:sp macro="" textlink="">
          <xdr:nvSpPr>
            <xdr:cNvPr id="1039" name="EDITER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228600</xdr:rowOff>
        </xdr:from>
        <xdr:to>
          <xdr:col>14</xdr:col>
          <xdr:colOff>19050</xdr:colOff>
          <xdr:row>22</xdr:row>
          <xdr:rowOff>95250</xdr:rowOff>
        </xdr:to>
        <xdr:sp macro="" textlink="">
          <xdr:nvSpPr>
            <xdr:cNvPr id="1041" name="REINITIALISER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Relationship Id="rId9" Type="http://schemas.openxmlformats.org/officeDocument/2006/relationships/image" Target="../media/image4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K42"/>
  <sheetViews>
    <sheetView tabSelected="1" zoomScale="60" zoomScaleNormal="60" workbookViewId="0">
      <selection activeCell="B9" sqref="B9:C9"/>
    </sheetView>
  </sheetViews>
  <sheetFormatPr baseColWidth="10" defaultRowHeight="15" x14ac:dyDescent="0.25"/>
  <cols>
    <col min="1" max="1" width="40.42578125" style="1" customWidth="1"/>
    <col min="2" max="2" width="18" style="1" customWidth="1"/>
    <col min="3" max="3" width="18.28515625" style="1" customWidth="1"/>
    <col min="4" max="5" width="15.7109375" style="1" customWidth="1"/>
    <col min="6" max="6" width="9.7109375" style="1" customWidth="1"/>
    <col min="7" max="8" width="10.5703125" style="1" customWidth="1"/>
    <col min="9" max="9" width="42.7109375" style="1" customWidth="1"/>
    <col min="10" max="10" width="9.140625" style="1" customWidth="1"/>
    <col min="11" max="11" width="8.5703125" style="1" customWidth="1"/>
    <col min="12" max="16384" width="11.42578125" style="1"/>
  </cols>
  <sheetData>
    <row r="1" spans="1:9" ht="15" customHeight="1" x14ac:dyDescent="0.25">
      <c r="A1" s="76" t="s">
        <v>59</v>
      </c>
      <c r="B1" s="76"/>
      <c r="C1" s="76"/>
      <c r="D1" s="76"/>
      <c r="E1" s="76"/>
      <c r="F1" s="76"/>
      <c r="G1" s="76"/>
      <c r="H1" s="76"/>
      <c r="I1" s="76"/>
    </row>
    <row r="2" spans="1:9" ht="36" customHeight="1" x14ac:dyDescent="0.25">
      <c r="A2" s="76"/>
      <c r="B2" s="76"/>
      <c r="C2" s="76"/>
      <c r="D2" s="76"/>
      <c r="E2" s="76"/>
      <c r="F2" s="76"/>
      <c r="G2" s="76"/>
      <c r="H2" s="76"/>
      <c r="I2" s="76"/>
    </row>
    <row r="3" spans="1:9" ht="56.25" customHeight="1" x14ac:dyDescent="0.25">
      <c r="A3" s="76"/>
      <c r="B3" s="76"/>
      <c r="C3" s="76"/>
      <c r="D3" s="76"/>
      <c r="E3" s="76"/>
      <c r="F3" s="76"/>
      <c r="G3" s="76"/>
      <c r="H3" s="76"/>
      <c r="I3" s="76"/>
    </row>
    <row r="4" spans="1:9" x14ac:dyDescent="0.25">
      <c r="A4" s="77"/>
      <c r="B4" s="77"/>
      <c r="C4" s="77"/>
      <c r="D4" s="77"/>
      <c r="E4" s="77"/>
      <c r="F4" s="77"/>
      <c r="G4" s="77"/>
      <c r="H4" s="77"/>
      <c r="I4" s="77"/>
    </row>
    <row r="5" spans="1:9" ht="33" x14ac:dyDescent="0.45">
      <c r="A5" s="78" t="s">
        <v>52</v>
      </c>
      <c r="B5" s="78"/>
      <c r="C5" s="78"/>
      <c r="D5" s="78"/>
      <c r="E5" s="78"/>
      <c r="F5" s="78"/>
      <c r="G5" s="78"/>
      <c r="H5" s="78"/>
      <c r="I5" s="78"/>
    </row>
    <row r="6" spans="1:9" ht="21" x14ac:dyDescent="0.25">
      <c r="A6" s="79"/>
      <c r="B6" s="79"/>
      <c r="C6" s="79"/>
      <c r="D6" s="79"/>
      <c r="E6" s="79"/>
      <c r="F6" s="79"/>
      <c r="G6" s="79"/>
      <c r="H6" s="79"/>
      <c r="I6" s="79"/>
    </row>
    <row r="7" spans="1:9" ht="30" x14ac:dyDescent="0.25">
      <c r="A7" s="80" t="s">
        <v>0</v>
      </c>
      <c r="B7" s="80"/>
      <c r="C7" s="80"/>
      <c r="D7" s="80"/>
      <c r="E7" s="80"/>
      <c r="F7" s="80"/>
      <c r="G7" s="80"/>
      <c r="H7" s="80"/>
      <c r="I7" s="80"/>
    </row>
    <row r="8" spans="1:9" ht="6.95" customHeight="1" x14ac:dyDescent="0.25">
      <c r="A8" s="2"/>
      <c r="B8" s="3"/>
      <c r="C8" s="3"/>
      <c r="D8" s="3"/>
      <c r="E8" s="3"/>
      <c r="F8" s="3"/>
      <c r="G8" s="3"/>
      <c r="H8" s="3"/>
      <c r="I8" s="3"/>
    </row>
    <row r="9" spans="1:9" ht="28.5" customHeight="1" x14ac:dyDescent="0.25">
      <c r="A9" s="30" t="s">
        <v>1</v>
      </c>
      <c r="B9" s="65"/>
      <c r="C9" s="65"/>
      <c r="D9" s="69"/>
      <c r="E9" s="69"/>
      <c r="F9" s="69"/>
      <c r="G9" s="69"/>
      <c r="H9" s="69"/>
      <c r="I9" s="69"/>
    </row>
    <row r="10" spans="1:9" ht="6.75" customHeight="1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9" ht="28.5" customHeight="1" x14ac:dyDescent="0.25">
      <c r="A11" s="30" t="s">
        <v>2</v>
      </c>
      <c r="B11" s="66"/>
      <c r="C11" s="66"/>
      <c r="D11" s="66"/>
      <c r="E11" s="66"/>
      <c r="F11" s="66"/>
      <c r="G11" s="66"/>
      <c r="H11" s="66"/>
      <c r="I11" s="66"/>
    </row>
    <row r="12" spans="1:9" ht="6.95" customHeight="1" x14ac:dyDescent="0.25">
      <c r="A12" s="30"/>
      <c r="B12" s="5"/>
      <c r="C12" s="5"/>
      <c r="D12" s="5"/>
      <c r="E12" s="5"/>
      <c r="F12" s="5"/>
      <c r="G12" s="5"/>
      <c r="H12" s="5"/>
      <c r="I12" s="5"/>
    </row>
    <row r="13" spans="1:9" ht="20.25" x14ac:dyDescent="0.25">
      <c r="A13" s="30" t="s">
        <v>3</v>
      </c>
      <c r="B13" s="66"/>
      <c r="C13" s="66"/>
      <c r="D13" s="66"/>
      <c r="E13" s="66"/>
      <c r="F13" s="66"/>
      <c r="G13" s="66"/>
      <c r="H13" s="66"/>
      <c r="I13" s="66"/>
    </row>
    <row r="14" spans="1:9" ht="6.95" customHeight="1" x14ac:dyDescent="0.25">
      <c r="A14" s="30"/>
      <c r="B14" s="5"/>
      <c r="C14" s="5"/>
      <c r="D14" s="5"/>
      <c r="E14" s="5"/>
      <c r="F14" s="5"/>
      <c r="G14" s="5"/>
      <c r="H14" s="5"/>
      <c r="I14" s="5"/>
    </row>
    <row r="15" spans="1:9" ht="20.25" x14ac:dyDescent="0.25">
      <c r="A15" s="30" t="s">
        <v>4</v>
      </c>
      <c r="B15" s="31"/>
      <c r="C15" s="30" t="s">
        <v>5</v>
      </c>
      <c r="D15" s="66"/>
      <c r="E15" s="66"/>
      <c r="F15" s="66"/>
      <c r="G15" s="66"/>
      <c r="H15" s="66"/>
      <c r="I15" s="66"/>
    </row>
    <row r="16" spans="1:9" ht="6.95" customHeight="1" x14ac:dyDescent="0.25">
      <c r="A16" s="30"/>
      <c r="B16" s="5"/>
      <c r="C16" s="5"/>
      <c r="D16" s="5"/>
      <c r="E16" s="5"/>
      <c r="F16" s="5"/>
      <c r="G16" s="5"/>
      <c r="H16" s="5"/>
      <c r="I16" s="5"/>
    </row>
    <row r="17" spans="1:9" ht="23.25" customHeight="1" x14ac:dyDescent="0.25">
      <c r="A17" s="30" t="s">
        <v>6</v>
      </c>
      <c r="B17" s="31"/>
      <c r="C17" s="30" t="s">
        <v>7</v>
      </c>
      <c r="D17" s="65"/>
      <c r="E17" s="65"/>
      <c r="F17" s="74"/>
      <c r="G17" s="74"/>
      <c r="H17" s="75"/>
      <c r="I17" s="75"/>
    </row>
    <row r="18" spans="1:9" ht="20.25" x14ac:dyDescent="0.25">
      <c r="A18" s="30"/>
      <c r="B18" s="30"/>
      <c r="C18" s="30"/>
      <c r="D18" s="30"/>
      <c r="E18" s="30"/>
      <c r="F18" s="30"/>
      <c r="G18" s="30"/>
      <c r="H18" s="75"/>
      <c r="I18" s="75"/>
    </row>
    <row r="19" spans="1:9" ht="11.25" customHeight="1" x14ac:dyDescent="0.25">
      <c r="A19" s="6"/>
      <c r="B19" s="6"/>
      <c r="C19" s="6"/>
      <c r="D19" s="6"/>
      <c r="E19" s="6"/>
      <c r="F19" s="6"/>
      <c r="G19" s="6"/>
      <c r="H19" s="6"/>
      <c r="I19" s="6"/>
    </row>
    <row r="20" spans="1:9" ht="20.25" x14ac:dyDescent="0.25">
      <c r="A20" s="64" t="s">
        <v>8</v>
      </c>
      <c r="B20" s="64"/>
      <c r="C20" s="64"/>
      <c r="D20" s="65"/>
      <c r="E20" s="65"/>
      <c r="F20" s="65"/>
      <c r="G20" s="65"/>
      <c r="H20" s="65"/>
      <c r="I20" s="65"/>
    </row>
    <row r="21" spans="1:9" ht="6.95" customHeight="1" x14ac:dyDescent="0.25">
      <c r="A21" s="30"/>
      <c r="B21" s="6"/>
      <c r="C21" s="6"/>
      <c r="D21" s="30"/>
      <c r="E21" s="6"/>
      <c r="F21" s="6"/>
      <c r="G21" s="6"/>
      <c r="H21" s="6"/>
      <c r="I21" s="6"/>
    </row>
    <row r="22" spans="1:9" ht="20.25" x14ac:dyDescent="0.25">
      <c r="A22" s="30" t="s">
        <v>9</v>
      </c>
      <c r="B22" s="66"/>
      <c r="C22" s="66"/>
      <c r="D22" s="30" t="s">
        <v>10</v>
      </c>
      <c r="E22" s="65"/>
      <c r="F22" s="65"/>
      <c r="G22" s="65"/>
      <c r="H22" s="65"/>
      <c r="I22" s="65"/>
    </row>
    <row r="23" spans="1:9" ht="6.95" customHeight="1" x14ac:dyDescent="0.25">
      <c r="A23" s="2"/>
      <c r="B23" s="8"/>
      <c r="C23" s="8"/>
      <c r="D23" s="2"/>
      <c r="E23" s="8"/>
      <c r="F23" s="8"/>
      <c r="G23" s="8"/>
      <c r="H23" s="8"/>
      <c r="I23" s="8"/>
    </row>
    <row r="24" spans="1:9" ht="27" customHeight="1" x14ac:dyDescent="0.25">
      <c r="A24" s="63" t="s">
        <v>51</v>
      </c>
      <c r="B24" s="63"/>
      <c r="C24" s="63"/>
      <c r="D24" s="63"/>
      <c r="E24" s="63"/>
      <c r="F24" s="63"/>
      <c r="G24" s="63"/>
      <c r="H24" s="63"/>
      <c r="I24" s="63"/>
    </row>
    <row r="25" spans="1:9" ht="6.75" customHeight="1" x14ac:dyDescent="0.25">
      <c r="A25" s="2"/>
      <c r="B25" s="3"/>
      <c r="C25" s="3"/>
      <c r="D25" s="3"/>
      <c r="E25" s="3"/>
      <c r="F25" s="3"/>
      <c r="G25" s="3"/>
      <c r="H25" s="3"/>
      <c r="I25" s="3"/>
    </row>
    <row r="26" spans="1:9" ht="33.75" customHeight="1" x14ac:dyDescent="0.25">
      <c r="A26" s="67" t="s">
        <v>49</v>
      </c>
      <c r="B26" s="68"/>
      <c r="C26" s="69"/>
      <c r="D26" s="69"/>
      <c r="E26" s="67" t="s">
        <v>50</v>
      </c>
      <c r="F26" s="67"/>
      <c r="G26" s="67"/>
      <c r="H26" s="70" t="s">
        <v>11</v>
      </c>
      <c r="I26" s="71"/>
    </row>
    <row r="27" spans="1:9" ht="33.75" customHeight="1" x14ac:dyDescent="0.25">
      <c r="A27" s="67"/>
      <c r="B27" s="68"/>
      <c r="C27" s="69"/>
      <c r="D27" s="69"/>
      <c r="E27" s="67"/>
      <c r="F27" s="67"/>
      <c r="G27" s="67"/>
      <c r="H27" s="70"/>
      <c r="I27" s="71"/>
    </row>
    <row r="28" spans="1:9" ht="27.75" customHeight="1" x14ac:dyDescent="0.25">
      <c r="A28" s="67"/>
      <c r="B28" s="67"/>
      <c r="C28" s="67"/>
      <c r="D28" s="67"/>
      <c r="E28" s="67"/>
      <c r="F28" s="67"/>
      <c r="G28" s="67"/>
      <c r="H28" s="67"/>
      <c r="I28" s="67"/>
    </row>
    <row r="29" spans="1:9" ht="35.25" customHeight="1" x14ac:dyDescent="0.25">
      <c r="A29" s="72" t="s">
        <v>12</v>
      </c>
      <c r="B29" s="72"/>
      <c r="C29" s="72"/>
      <c r="D29" s="72"/>
      <c r="E29" s="72"/>
      <c r="F29" s="72"/>
      <c r="G29" s="72"/>
      <c r="H29" s="72"/>
      <c r="I29" s="72"/>
    </row>
    <row r="30" spans="1:9" ht="33.75" customHeight="1" x14ac:dyDescent="0.25">
      <c r="A30" s="73"/>
      <c r="B30" s="73"/>
      <c r="C30" s="73"/>
      <c r="D30" s="73"/>
      <c r="E30" s="73"/>
      <c r="F30" s="73"/>
      <c r="G30" s="73"/>
      <c r="H30" s="73"/>
      <c r="I30" s="73"/>
    </row>
    <row r="31" spans="1:9" ht="33.75" customHeight="1" x14ac:dyDescent="0.25">
      <c r="A31" s="64" t="s">
        <v>54</v>
      </c>
      <c r="B31" s="64"/>
      <c r="C31" s="64"/>
      <c r="D31" s="64"/>
      <c r="E31" s="64"/>
      <c r="F31" s="64"/>
      <c r="G31" s="64"/>
      <c r="H31" s="64"/>
      <c r="I31" s="19"/>
    </row>
    <row r="32" spans="1:9" ht="6.75" customHeight="1" x14ac:dyDescent="0.25">
      <c r="A32" s="18"/>
      <c r="B32" s="18"/>
      <c r="C32" s="18"/>
      <c r="D32" s="18"/>
      <c r="E32" s="18"/>
      <c r="F32" s="18"/>
      <c r="G32" s="18"/>
      <c r="H32" s="18"/>
      <c r="I32" s="17"/>
    </row>
    <row r="33" spans="1:11" ht="26.25" x14ac:dyDescent="0.25">
      <c r="A33" s="63" t="s">
        <v>13</v>
      </c>
      <c r="B33" s="63"/>
      <c r="C33" s="63"/>
      <c r="D33" s="63"/>
      <c r="E33" s="63"/>
      <c r="F33" s="63"/>
      <c r="G33" s="63"/>
      <c r="H33" s="63"/>
      <c r="I33" s="63"/>
    </row>
    <row r="34" spans="1:11" ht="6.95" customHeight="1" thickBot="1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11" ht="30" customHeight="1" thickBot="1" x14ac:dyDescent="0.3">
      <c r="A35" s="62" t="s">
        <v>33</v>
      </c>
      <c r="B35" s="54"/>
      <c r="C35" s="54"/>
      <c r="D35" s="54"/>
      <c r="E35" s="54"/>
      <c r="F35" s="54"/>
      <c r="G35" s="10" t="s">
        <v>14</v>
      </c>
      <c r="H35" s="55">
        <f>IF(AND(I31="OUI",I26&lt;109528),"EXONERE",I26*0.0068)</f>
        <v>0</v>
      </c>
      <c r="I35" s="56">
        <f t="shared" ref="I35" si="0">IF(AND(G31="OUI",G26&lt;108528),"EXONERE",G26*0.068)</f>
        <v>0</v>
      </c>
    </row>
    <row r="36" spans="1:11" ht="30" customHeight="1" thickBot="1" x14ac:dyDescent="0.3">
      <c r="A36" s="62" t="s">
        <v>34</v>
      </c>
      <c r="B36" s="54"/>
      <c r="C36" s="54"/>
      <c r="D36" s="54"/>
      <c r="E36" s="54"/>
      <c r="F36" s="54"/>
      <c r="G36" s="10" t="s">
        <v>15</v>
      </c>
      <c r="H36" s="55">
        <f>IF(AND(I31="OUI",I26&lt;109528),"EXONERE",H35*13%)</f>
        <v>0</v>
      </c>
      <c r="I36" s="56"/>
    </row>
    <row r="37" spans="1:11" ht="30" customHeight="1" thickBot="1" x14ac:dyDescent="0.3">
      <c r="A37" s="62" t="s">
        <v>32</v>
      </c>
      <c r="B37" s="54"/>
      <c r="C37" s="54"/>
      <c r="D37" s="54"/>
      <c r="E37" s="54"/>
      <c r="F37" s="54"/>
      <c r="G37" s="10" t="s">
        <v>35</v>
      </c>
      <c r="H37" s="55"/>
      <c r="I37" s="56"/>
    </row>
    <row r="38" spans="1:11" ht="30" customHeight="1" thickBot="1" x14ac:dyDescent="0.3">
      <c r="A38" s="53" t="s">
        <v>37</v>
      </c>
      <c r="B38" s="54"/>
      <c r="C38" s="54"/>
      <c r="D38" s="54"/>
      <c r="E38" s="54"/>
      <c r="F38" s="54"/>
      <c r="G38" s="10" t="s">
        <v>36</v>
      </c>
      <c r="H38" s="55">
        <f>IF(AND(I31="OUI",I26&lt;109528),"EXONERE",IF(0&gt;=H36-H37,0,H36-H37))</f>
        <v>0</v>
      </c>
      <c r="I38" s="56"/>
    </row>
    <row r="39" spans="1:11" ht="6.95" customHeight="1" x14ac:dyDescent="0.25">
      <c r="A39" s="11"/>
      <c r="B39" s="11"/>
      <c r="C39" s="11"/>
      <c r="D39" s="11"/>
      <c r="E39" s="11"/>
      <c r="F39" s="11"/>
      <c r="G39" s="11"/>
      <c r="H39" s="11"/>
      <c r="I39" s="11"/>
    </row>
    <row r="40" spans="1:11" ht="6.75" customHeight="1" x14ac:dyDescent="0.35">
      <c r="A40" s="12"/>
      <c r="B40" s="12"/>
      <c r="C40" s="12"/>
      <c r="D40" s="12"/>
      <c r="E40" s="12"/>
      <c r="F40" s="12"/>
      <c r="G40" s="12"/>
      <c r="H40" s="12"/>
      <c r="I40" s="12"/>
    </row>
    <row r="41" spans="1:11" ht="30" customHeight="1" thickBot="1" x14ac:dyDescent="0.3">
      <c r="A41" s="9"/>
      <c r="B41" s="9"/>
      <c r="C41" s="9"/>
      <c r="D41" s="9"/>
      <c r="E41" s="9"/>
      <c r="F41" s="9"/>
      <c r="G41" s="9"/>
      <c r="H41" s="9"/>
      <c r="I41" s="9"/>
    </row>
    <row r="42" spans="1:11" s="14" customFormat="1" ht="60.75" customHeight="1" thickBot="1" x14ac:dyDescent="0.3">
      <c r="A42" s="57" t="s">
        <v>38</v>
      </c>
      <c r="B42" s="58"/>
      <c r="C42" s="58"/>
      <c r="D42" s="58"/>
      <c r="E42" s="58"/>
      <c r="F42" s="59"/>
      <c r="G42" s="13" t="s">
        <v>44</v>
      </c>
      <c r="H42" s="60" t="str">
        <f>IF(H38&lt;=0,"0   €",H38)</f>
        <v>0   €</v>
      </c>
      <c r="I42" s="61"/>
      <c r="J42" s="8"/>
      <c r="K42" s="8"/>
    </row>
  </sheetData>
  <protectedRanges>
    <protectedRange sqref="F9 B11 B13 B15 D15 B17 D17 H17 D20 B22 E22" name="Plage1"/>
  </protectedRanges>
  <mergeCells count="39">
    <mergeCell ref="B9:C9"/>
    <mergeCell ref="D9:I9"/>
    <mergeCell ref="A1:I3"/>
    <mergeCell ref="A4:I4"/>
    <mergeCell ref="A5:I5"/>
    <mergeCell ref="A6:I6"/>
    <mergeCell ref="A7:I7"/>
    <mergeCell ref="B11:I11"/>
    <mergeCell ref="B13:I13"/>
    <mergeCell ref="D15:I15"/>
    <mergeCell ref="D17:E17"/>
    <mergeCell ref="F17:G17"/>
    <mergeCell ref="H17:I18"/>
    <mergeCell ref="A33:I33"/>
    <mergeCell ref="A20:C20"/>
    <mergeCell ref="D20:I20"/>
    <mergeCell ref="B22:C22"/>
    <mergeCell ref="E22:I22"/>
    <mergeCell ref="A24:I24"/>
    <mergeCell ref="A26:A27"/>
    <mergeCell ref="B26:B27"/>
    <mergeCell ref="C26:D27"/>
    <mergeCell ref="E26:G27"/>
    <mergeCell ref="H26:H27"/>
    <mergeCell ref="I26:I27"/>
    <mergeCell ref="A28:I28"/>
    <mergeCell ref="A29:I29"/>
    <mergeCell ref="A30:I30"/>
    <mergeCell ref="A31:H31"/>
    <mergeCell ref="A38:F38"/>
    <mergeCell ref="H38:I38"/>
    <mergeCell ref="A42:F42"/>
    <mergeCell ref="H42:I42"/>
    <mergeCell ref="A35:F35"/>
    <mergeCell ref="H35:I35"/>
    <mergeCell ref="A36:F36"/>
    <mergeCell ref="H36:I36"/>
    <mergeCell ref="A37:F37"/>
    <mergeCell ref="H37:I37"/>
  </mergeCells>
  <dataValidations count="2">
    <dataValidation type="list" operator="equal" showInputMessage="1" showErrorMessage="1" errorTitle="SAISIE INVALIDE" error="Valeurs autorisées : OUI ou NON" sqref="I31">
      <formula1>"OUI,NON"</formula1>
    </dataValidation>
    <dataValidation type="textLength" operator="equal" error="vous devez saisir les 9 premiers chiffres de votre SIRET" sqref="B9:C9">
      <formula1>9</formula1>
    </dataValidation>
  </dataValidations>
  <pageMargins left="0.7" right="0.7" top="0.75" bottom="0.75" header="0.3" footer="0.3"/>
  <pageSetup paperSize="9" scale="48" orientation="portrait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BG38"/>
  <sheetViews>
    <sheetView zoomScale="70" zoomScaleNormal="70" workbookViewId="0">
      <selection activeCell="A8" sqref="A8"/>
    </sheetView>
  </sheetViews>
  <sheetFormatPr baseColWidth="10" defaultRowHeight="15" x14ac:dyDescent="0.25"/>
  <cols>
    <col min="1" max="1" width="13" bestFit="1" customWidth="1"/>
    <col min="2" max="2" width="41.42578125" bestFit="1" customWidth="1"/>
    <col min="3" max="3" width="23.85546875" bestFit="1" customWidth="1"/>
    <col min="5" max="5" width="30.7109375" bestFit="1" customWidth="1"/>
    <col min="6" max="6" width="17.7109375" bestFit="1" customWidth="1"/>
    <col min="7" max="7" width="27" bestFit="1" customWidth="1"/>
    <col min="8" max="8" width="20.140625" customWidth="1"/>
    <col min="9" max="9" width="25.28515625" bestFit="1" customWidth="1"/>
    <col min="10" max="17" width="11.42578125" style="45"/>
    <col min="18" max="41" width="11.42578125" style="48"/>
    <col min="42" max="43" width="11.42578125" style="45"/>
    <col min="44" max="59" width="11.42578125" style="42"/>
  </cols>
  <sheetData>
    <row r="1" spans="1:59" s="1" customFormat="1" ht="26.25" x14ac:dyDescent="0.2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44"/>
      <c r="K1" s="44"/>
      <c r="L1" s="44"/>
      <c r="M1" s="44"/>
      <c r="N1" s="44"/>
      <c r="O1" s="44"/>
      <c r="P1" s="44"/>
      <c r="Q1" s="44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4"/>
      <c r="AQ1" s="44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</row>
    <row r="2" spans="1:59" s="1" customFormat="1" ht="26.25" x14ac:dyDescent="0.25">
      <c r="A2" s="90"/>
      <c r="B2" s="90"/>
      <c r="C2" s="90"/>
      <c r="D2" s="90"/>
      <c r="E2" s="90"/>
      <c r="F2" s="90"/>
      <c r="G2" s="90"/>
      <c r="H2" s="90"/>
      <c r="I2" s="90"/>
      <c r="J2" s="44"/>
      <c r="K2" s="44"/>
      <c r="L2" s="44"/>
      <c r="M2" s="44"/>
      <c r="N2" s="44"/>
      <c r="O2" s="44"/>
      <c r="P2" s="44"/>
      <c r="Q2" s="44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4"/>
      <c r="AQ2" s="44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</row>
    <row r="3" spans="1:59" x14ac:dyDescent="0.25">
      <c r="A3" s="91" t="s">
        <v>21</v>
      </c>
      <c r="B3" s="91"/>
      <c r="C3" s="91"/>
      <c r="D3" s="91"/>
      <c r="E3" s="91"/>
      <c r="F3" s="91"/>
      <c r="G3" s="91"/>
      <c r="H3" s="91"/>
      <c r="I3" s="15" t="str">
        <f>CALCUL!H42</f>
        <v>0   €</v>
      </c>
    </row>
    <row r="5" spans="1:59" ht="15.75" x14ac:dyDescent="0.25">
      <c r="C5" s="92" t="s">
        <v>39</v>
      </c>
      <c r="D5" s="92"/>
      <c r="E5" s="92"/>
      <c r="F5" s="92"/>
      <c r="G5" s="92"/>
      <c r="H5" s="92"/>
      <c r="I5" s="20">
        <f>I3*30%</f>
        <v>0</v>
      </c>
    </row>
    <row r="6" spans="1:59" ht="15.75" thickBot="1" x14ac:dyDescent="0.3"/>
    <row r="7" spans="1:59" s="16" customFormat="1" ht="18.75" x14ac:dyDescent="0.3">
      <c r="A7" s="38" t="s">
        <v>16</v>
      </c>
      <c r="B7" s="39" t="s">
        <v>43</v>
      </c>
      <c r="C7" s="39" t="s">
        <v>3</v>
      </c>
      <c r="D7" s="39" t="s">
        <v>17</v>
      </c>
      <c r="E7" s="39" t="s">
        <v>18</v>
      </c>
      <c r="F7" s="39" t="s">
        <v>19</v>
      </c>
      <c r="G7" s="39" t="s">
        <v>22</v>
      </c>
      <c r="H7" s="39" t="s">
        <v>23</v>
      </c>
      <c r="I7" s="40" t="s">
        <v>20</v>
      </c>
      <c r="J7" s="46"/>
      <c r="K7" s="46"/>
      <c r="L7" s="46"/>
      <c r="M7" s="46"/>
      <c r="N7" s="46"/>
      <c r="O7" s="46"/>
      <c r="P7" s="46"/>
      <c r="Q7" s="46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6"/>
      <c r="AQ7" s="46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</row>
    <row r="8" spans="1:59" ht="18.75" x14ac:dyDescent="0.3">
      <c r="A8" s="25" t="s">
        <v>55</v>
      </c>
      <c r="B8" s="23" t="s">
        <v>56</v>
      </c>
      <c r="C8" s="23" t="s">
        <v>57</v>
      </c>
      <c r="D8" s="23">
        <v>36100</v>
      </c>
      <c r="E8" s="23" t="s">
        <v>58</v>
      </c>
      <c r="F8" s="23" t="s">
        <v>53</v>
      </c>
      <c r="G8" s="23"/>
      <c r="H8" s="24">
        <v>0</v>
      </c>
      <c r="I8" s="26">
        <f>$I$3*$H8</f>
        <v>0</v>
      </c>
      <c r="S8" s="50">
        <f t="shared" ref="S8:S27" si="0">IF(F8="PREFECTURE",(I8),(0))</f>
        <v>0</v>
      </c>
      <c r="T8" s="50">
        <f t="shared" ref="T8:T27" si="1">IF(F8="ARRETE",(I8),(0))</f>
        <v>0</v>
      </c>
      <c r="U8" s="51">
        <f t="shared" ref="U8:U27" si="2">COUNTIF(A:A,A8)</f>
        <v>1</v>
      </c>
      <c r="V8" s="51">
        <f t="shared" ref="V8:V27" si="3">COUNTIF(B:B,B8)</f>
        <v>1</v>
      </c>
      <c r="W8" s="52">
        <f>IF(V8&gt;1,V8,0)</f>
        <v>0</v>
      </c>
      <c r="X8" s="52">
        <f>IF(U8&gt;1,U8,0)</f>
        <v>0</v>
      </c>
    </row>
    <row r="9" spans="1:59" ht="18.75" x14ac:dyDescent="0.3">
      <c r="A9" s="25"/>
      <c r="B9" s="23"/>
      <c r="C9" s="23"/>
      <c r="D9" s="23"/>
      <c r="E9" s="23"/>
      <c r="F9" s="23"/>
      <c r="G9" s="23"/>
      <c r="H9" s="24">
        <v>0</v>
      </c>
      <c r="I9" s="26">
        <f t="shared" ref="I9:I27" si="4">$I$3*$H9</f>
        <v>0</v>
      </c>
      <c r="S9" s="50">
        <f t="shared" si="0"/>
        <v>0</v>
      </c>
      <c r="T9" s="50">
        <f t="shared" si="1"/>
        <v>0</v>
      </c>
      <c r="U9" s="51">
        <f t="shared" si="2"/>
        <v>0</v>
      </c>
      <c r="V9" s="51">
        <f t="shared" si="3"/>
        <v>0</v>
      </c>
      <c r="W9" s="52">
        <f t="shared" ref="W9:W27" si="5">IF(V9&gt;1,V9,0)</f>
        <v>0</v>
      </c>
      <c r="X9" s="52">
        <f t="shared" ref="X9:X27" si="6">IF(U9&gt;1,U9,0)</f>
        <v>0</v>
      </c>
    </row>
    <row r="10" spans="1:59" ht="18.75" x14ac:dyDescent="0.3">
      <c r="A10" s="25"/>
      <c r="B10" s="23"/>
      <c r="C10" s="23"/>
      <c r="D10" s="23"/>
      <c r="E10" s="23"/>
      <c r="F10" s="23"/>
      <c r="G10" s="23"/>
      <c r="H10" s="24">
        <v>0</v>
      </c>
      <c r="I10" s="26">
        <f t="shared" si="4"/>
        <v>0</v>
      </c>
      <c r="S10" s="50">
        <f t="shared" si="0"/>
        <v>0</v>
      </c>
      <c r="T10" s="50">
        <f t="shared" si="1"/>
        <v>0</v>
      </c>
      <c r="U10" s="51">
        <f t="shared" si="2"/>
        <v>0</v>
      </c>
      <c r="V10" s="51">
        <f t="shared" si="3"/>
        <v>0</v>
      </c>
      <c r="W10" s="52">
        <f t="shared" si="5"/>
        <v>0</v>
      </c>
      <c r="X10" s="52">
        <f t="shared" si="6"/>
        <v>0</v>
      </c>
    </row>
    <row r="11" spans="1:59" ht="18.75" x14ac:dyDescent="0.3">
      <c r="A11" s="25"/>
      <c r="B11" s="23"/>
      <c r="C11" s="23"/>
      <c r="D11" s="23"/>
      <c r="E11" s="23"/>
      <c r="F11" s="23"/>
      <c r="G11" s="23"/>
      <c r="H11" s="24">
        <v>0</v>
      </c>
      <c r="I11" s="26">
        <f t="shared" si="4"/>
        <v>0</v>
      </c>
      <c r="S11" s="50">
        <f t="shared" si="0"/>
        <v>0</v>
      </c>
      <c r="T11" s="50">
        <f t="shared" si="1"/>
        <v>0</v>
      </c>
      <c r="U11" s="51">
        <f t="shared" si="2"/>
        <v>0</v>
      </c>
      <c r="V11" s="51">
        <f t="shared" si="3"/>
        <v>0</v>
      </c>
      <c r="W11" s="52">
        <f t="shared" si="5"/>
        <v>0</v>
      </c>
      <c r="X11" s="52">
        <f t="shared" si="6"/>
        <v>0</v>
      </c>
    </row>
    <row r="12" spans="1:59" ht="18.75" x14ac:dyDescent="0.3">
      <c r="A12" s="25"/>
      <c r="B12" s="23"/>
      <c r="C12" s="23"/>
      <c r="D12" s="23"/>
      <c r="E12" s="23"/>
      <c r="F12" s="23"/>
      <c r="G12" s="23"/>
      <c r="H12" s="24">
        <v>0</v>
      </c>
      <c r="I12" s="26">
        <f t="shared" si="4"/>
        <v>0</v>
      </c>
      <c r="S12" s="50">
        <f t="shared" si="0"/>
        <v>0</v>
      </c>
      <c r="T12" s="50">
        <f t="shared" si="1"/>
        <v>0</v>
      </c>
      <c r="U12" s="51">
        <f t="shared" si="2"/>
        <v>0</v>
      </c>
      <c r="V12" s="51">
        <f t="shared" si="3"/>
        <v>0</v>
      </c>
      <c r="W12" s="52">
        <f t="shared" si="5"/>
        <v>0</v>
      </c>
      <c r="X12" s="52">
        <f t="shared" si="6"/>
        <v>0</v>
      </c>
    </row>
    <row r="13" spans="1:59" ht="18.75" x14ac:dyDescent="0.3">
      <c r="A13" s="25"/>
      <c r="B13" s="23"/>
      <c r="C13" s="23"/>
      <c r="D13" s="23"/>
      <c r="E13" s="23"/>
      <c r="F13" s="23"/>
      <c r="G13" s="23"/>
      <c r="H13" s="24">
        <v>0</v>
      </c>
      <c r="I13" s="26">
        <f t="shared" si="4"/>
        <v>0</v>
      </c>
      <c r="S13" s="50">
        <f t="shared" si="0"/>
        <v>0</v>
      </c>
      <c r="T13" s="50">
        <f t="shared" si="1"/>
        <v>0</v>
      </c>
      <c r="U13" s="51">
        <f t="shared" si="2"/>
        <v>0</v>
      </c>
      <c r="V13" s="51">
        <f t="shared" si="3"/>
        <v>0</v>
      </c>
      <c r="W13" s="52">
        <f t="shared" si="5"/>
        <v>0</v>
      </c>
      <c r="X13" s="52">
        <f t="shared" si="6"/>
        <v>0</v>
      </c>
    </row>
    <row r="14" spans="1:59" ht="18.75" x14ac:dyDescent="0.3">
      <c r="A14" s="25"/>
      <c r="B14" s="23"/>
      <c r="C14" s="23"/>
      <c r="D14" s="23"/>
      <c r="E14" s="23"/>
      <c r="F14" s="23"/>
      <c r="G14" s="23"/>
      <c r="H14" s="24">
        <v>0</v>
      </c>
      <c r="I14" s="26">
        <f t="shared" si="4"/>
        <v>0</v>
      </c>
      <c r="S14" s="50">
        <f t="shared" si="0"/>
        <v>0</v>
      </c>
      <c r="T14" s="50">
        <f t="shared" si="1"/>
        <v>0</v>
      </c>
      <c r="U14" s="51">
        <f t="shared" si="2"/>
        <v>0</v>
      </c>
      <c r="V14" s="51">
        <f t="shared" si="3"/>
        <v>0</v>
      </c>
      <c r="W14" s="52">
        <f t="shared" si="5"/>
        <v>0</v>
      </c>
      <c r="X14" s="52">
        <f t="shared" si="6"/>
        <v>0</v>
      </c>
    </row>
    <row r="15" spans="1:59" ht="18.75" x14ac:dyDescent="0.3">
      <c r="A15" s="25"/>
      <c r="B15" s="23"/>
      <c r="C15" s="23"/>
      <c r="D15" s="23"/>
      <c r="E15" s="23"/>
      <c r="F15" s="23"/>
      <c r="G15" s="23"/>
      <c r="H15" s="24">
        <v>0</v>
      </c>
      <c r="I15" s="26">
        <f t="shared" si="4"/>
        <v>0</v>
      </c>
      <c r="S15" s="50">
        <f t="shared" si="0"/>
        <v>0</v>
      </c>
      <c r="T15" s="50">
        <f t="shared" si="1"/>
        <v>0</v>
      </c>
      <c r="U15" s="51">
        <f t="shared" si="2"/>
        <v>0</v>
      </c>
      <c r="V15" s="51">
        <f t="shared" si="3"/>
        <v>0</v>
      </c>
      <c r="W15" s="52">
        <f t="shared" si="5"/>
        <v>0</v>
      </c>
      <c r="X15" s="52">
        <f t="shared" si="6"/>
        <v>0</v>
      </c>
    </row>
    <row r="16" spans="1:59" ht="18.75" x14ac:dyDescent="0.3">
      <c r="A16" s="25"/>
      <c r="B16" s="23"/>
      <c r="C16" s="23"/>
      <c r="D16" s="23"/>
      <c r="E16" s="23"/>
      <c r="F16" s="23"/>
      <c r="G16" s="23"/>
      <c r="H16" s="24">
        <v>0</v>
      </c>
      <c r="I16" s="26">
        <f t="shared" si="4"/>
        <v>0</v>
      </c>
      <c r="S16" s="50">
        <f t="shared" si="0"/>
        <v>0</v>
      </c>
      <c r="T16" s="50">
        <f t="shared" si="1"/>
        <v>0</v>
      </c>
      <c r="U16" s="51">
        <f t="shared" si="2"/>
        <v>0</v>
      </c>
      <c r="V16" s="51">
        <f t="shared" si="3"/>
        <v>0</v>
      </c>
      <c r="W16" s="52">
        <f t="shared" si="5"/>
        <v>0</v>
      </c>
      <c r="X16" s="52">
        <f t="shared" si="6"/>
        <v>0</v>
      </c>
    </row>
    <row r="17" spans="1:24" ht="18.75" x14ac:dyDescent="0.3">
      <c r="A17" s="25"/>
      <c r="B17" s="23"/>
      <c r="C17" s="23"/>
      <c r="D17" s="23"/>
      <c r="E17" s="23"/>
      <c r="F17" s="23"/>
      <c r="G17" s="23"/>
      <c r="H17" s="24">
        <v>0</v>
      </c>
      <c r="I17" s="26">
        <f t="shared" si="4"/>
        <v>0</v>
      </c>
      <c r="S17" s="50">
        <f t="shared" si="0"/>
        <v>0</v>
      </c>
      <c r="T17" s="50">
        <f t="shared" si="1"/>
        <v>0</v>
      </c>
      <c r="U17" s="51">
        <f t="shared" si="2"/>
        <v>0</v>
      </c>
      <c r="V17" s="51">
        <f t="shared" si="3"/>
        <v>0</v>
      </c>
      <c r="W17" s="52">
        <f t="shared" si="5"/>
        <v>0</v>
      </c>
      <c r="X17" s="52">
        <f t="shared" si="6"/>
        <v>0</v>
      </c>
    </row>
    <row r="18" spans="1:24" ht="18.75" x14ac:dyDescent="0.3">
      <c r="A18" s="25"/>
      <c r="B18" s="23"/>
      <c r="C18" s="23"/>
      <c r="D18" s="23"/>
      <c r="E18" s="23"/>
      <c r="F18" s="23"/>
      <c r="G18" s="23"/>
      <c r="H18" s="24">
        <v>0</v>
      </c>
      <c r="I18" s="26">
        <f t="shared" si="4"/>
        <v>0</v>
      </c>
      <c r="S18" s="50">
        <f t="shared" si="0"/>
        <v>0</v>
      </c>
      <c r="T18" s="50">
        <f t="shared" si="1"/>
        <v>0</v>
      </c>
      <c r="U18" s="51">
        <f t="shared" si="2"/>
        <v>0</v>
      </c>
      <c r="V18" s="51">
        <f t="shared" si="3"/>
        <v>0</v>
      </c>
      <c r="W18" s="52">
        <f t="shared" si="5"/>
        <v>0</v>
      </c>
      <c r="X18" s="52">
        <f t="shared" si="6"/>
        <v>0</v>
      </c>
    </row>
    <row r="19" spans="1:24" ht="18.75" x14ac:dyDescent="0.3">
      <c r="A19" s="25"/>
      <c r="B19" s="23"/>
      <c r="C19" s="23"/>
      <c r="D19" s="23"/>
      <c r="E19" s="23"/>
      <c r="F19" s="23"/>
      <c r="G19" s="23"/>
      <c r="H19" s="24">
        <v>0</v>
      </c>
      <c r="I19" s="26">
        <f t="shared" si="4"/>
        <v>0</v>
      </c>
      <c r="S19" s="50">
        <f t="shared" si="0"/>
        <v>0</v>
      </c>
      <c r="T19" s="50">
        <f t="shared" si="1"/>
        <v>0</v>
      </c>
      <c r="U19" s="51">
        <f t="shared" si="2"/>
        <v>0</v>
      </c>
      <c r="V19" s="51">
        <f t="shared" si="3"/>
        <v>0</v>
      </c>
      <c r="W19" s="52">
        <f t="shared" si="5"/>
        <v>0</v>
      </c>
      <c r="X19" s="52">
        <f t="shared" si="6"/>
        <v>0</v>
      </c>
    </row>
    <row r="20" spans="1:24" ht="18.75" x14ac:dyDescent="0.3">
      <c r="A20" s="25"/>
      <c r="B20" s="23"/>
      <c r="C20" s="23"/>
      <c r="D20" s="23"/>
      <c r="E20" s="23"/>
      <c r="F20" s="23"/>
      <c r="G20" s="23"/>
      <c r="H20" s="24">
        <v>0</v>
      </c>
      <c r="I20" s="26">
        <f t="shared" si="4"/>
        <v>0</v>
      </c>
      <c r="S20" s="50">
        <f t="shared" si="0"/>
        <v>0</v>
      </c>
      <c r="T20" s="50">
        <f t="shared" si="1"/>
        <v>0</v>
      </c>
      <c r="U20" s="51">
        <f t="shared" si="2"/>
        <v>0</v>
      </c>
      <c r="V20" s="51">
        <f t="shared" si="3"/>
        <v>0</v>
      </c>
      <c r="W20" s="52">
        <f t="shared" si="5"/>
        <v>0</v>
      </c>
      <c r="X20" s="52">
        <f t="shared" si="6"/>
        <v>0</v>
      </c>
    </row>
    <row r="21" spans="1:24" ht="18.75" x14ac:dyDescent="0.3">
      <c r="A21" s="25"/>
      <c r="B21" s="23"/>
      <c r="C21" s="23"/>
      <c r="D21" s="23"/>
      <c r="E21" s="23"/>
      <c r="F21" s="23"/>
      <c r="G21" s="23"/>
      <c r="H21" s="24">
        <v>0</v>
      </c>
      <c r="I21" s="26">
        <f t="shared" si="4"/>
        <v>0</v>
      </c>
      <c r="S21" s="50">
        <f t="shared" si="0"/>
        <v>0</v>
      </c>
      <c r="T21" s="50">
        <f t="shared" si="1"/>
        <v>0</v>
      </c>
      <c r="U21" s="51">
        <f t="shared" si="2"/>
        <v>0</v>
      </c>
      <c r="V21" s="51">
        <f t="shared" si="3"/>
        <v>0</v>
      </c>
      <c r="W21" s="52">
        <f t="shared" si="5"/>
        <v>0</v>
      </c>
      <c r="X21" s="52">
        <f t="shared" si="6"/>
        <v>0</v>
      </c>
    </row>
    <row r="22" spans="1:24" ht="18.75" x14ac:dyDescent="0.3">
      <c r="A22" s="25"/>
      <c r="B22" s="23"/>
      <c r="C22" s="23"/>
      <c r="D22" s="23"/>
      <c r="E22" s="23"/>
      <c r="F22" s="23"/>
      <c r="G22" s="23"/>
      <c r="H22" s="24">
        <v>0</v>
      </c>
      <c r="I22" s="26">
        <f t="shared" si="4"/>
        <v>0</v>
      </c>
      <c r="S22" s="50">
        <f t="shared" si="0"/>
        <v>0</v>
      </c>
      <c r="T22" s="50">
        <f t="shared" si="1"/>
        <v>0</v>
      </c>
      <c r="U22" s="51">
        <f t="shared" si="2"/>
        <v>0</v>
      </c>
      <c r="V22" s="51">
        <f t="shared" si="3"/>
        <v>0</v>
      </c>
      <c r="W22" s="52">
        <f t="shared" si="5"/>
        <v>0</v>
      </c>
      <c r="X22" s="52">
        <f t="shared" si="6"/>
        <v>0</v>
      </c>
    </row>
    <row r="23" spans="1:24" ht="18.75" x14ac:dyDescent="0.3">
      <c r="A23" s="25"/>
      <c r="B23" s="23"/>
      <c r="C23" s="23"/>
      <c r="D23" s="23"/>
      <c r="E23" s="23"/>
      <c r="F23" s="23"/>
      <c r="G23" s="23"/>
      <c r="H23" s="24">
        <v>0</v>
      </c>
      <c r="I23" s="26">
        <f t="shared" si="4"/>
        <v>0</v>
      </c>
      <c r="S23" s="50">
        <f t="shared" si="0"/>
        <v>0</v>
      </c>
      <c r="T23" s="50">
        <f t="shared" si="1"/>
        <v>0</v>
      </c>
      <c r="U23" s="51">
        <f t="shared" si="2"/>
        <v>0</v>
      </c>
      <c r="V23" s="51">
        <f t="shared" si="3"/>
        <v>0</v>
      </c>
      <c r="W23" s="52">
        <f t="shared" si="5"/>
        <v>0</v>
      </c>
      <c r="X23" s="52">
        <f t="shared" si="6"/>
        <v>0</v>
      </c>
    </row>
    <row r="24" spans="1:24" ht="18.75" x14ac:dyDescent="0.3">
      <c r="A24" s="25"/>
      <c r="B24" s="23"/>
      <c r="C24" s="23"/>
      <c r="D24" s="23"/>
      <c r="E24" s="23"/>
      <c r="F24" s="23"/>
      <c r="G24" s="23"/>
      <c r="H24" s="24">
        <v>0</v>
      </c>
      <c r="I24" s="26">
        <f t="shared" si="4"/>
        <v>0</v>
      </c>
      <c r="S24" s="50">
        <f t="shared" si="0"/>
        <v>0</v>
      </c>
      <c r="T24" s="50">
        <f t="shared" si="1"/>
        <v>0</v>
      </c>
      <c r="U24" s="51">
        <f t="shared" si="2"/>
        <v>0</v>
      </c>
      <c r="V24" s="51">
        <f t="shared" si="3"/>
        <v>0</v>
      </c>
      <c r="W24" s="52">
        <f t="shared" si="5"/>
        <v>0</v>
      </c>
      <c r="X24" s="52">
        <f t="shared" si="6"/>
        <v>0</v>
      </c>
    </row>
    <row r="25" spans="1:24" ht="18.75" x14ac:dyDescent="0.3">
      <c r="A25" s="25"/>
      <c r="B25" s="23"/>
      <c r="C25" s="23"/>
      <c r="D25" s="23"/>
      <c r="E25" s="23"/>
      <c r="F25" s="23"/>
      <c r="G25" s="23"/>
      <c r="H25" s="24">
        <v>0</v>
      </c>
      <c r="I25" s="26">
        <f t="shared" si="4"/>
        <v>0</v>
      </c>
      <c r="S25" s="50">
        <f t="shared" si="0"/>
        <v>0</v>
      </c>
      <c r="T25" s="50">
        <f t="shared" si="1"/>
        <v>0</v>
      </c>
      <c r="U25" s="51">
        <f t="shared" si="2"/>
        <v>0</v>
      </c>
      <c r="V25" s="51">
        <f t="shared" si="3"/>
        <v>0</v>
      </c>
      <c r="W25" s="52">
        <f t="shared" si="5"/>
        <v>0</v>
      </c>
      <c r="X25" s="52">
        <f t="shared" si="6"/>
        <v>0</v>
      </c>
    </row>
    <row r="26" spans="1:24" ht="18.75" x14ac:dyDescent="0.3">
      <c r="A26" s="25"/>
      <c r="B26" s="23"/>
      <c r="C26" s="23"/>
      <c r="D26" s="23"/>
      <c r="E26" s="23"/>
      <c r="F26" s="23"/>
      <c r="G26" s="23"/>
      <c r="H26" s="24">
        <v>0</v>
      </c>
      <c r="I26" s="26">
        <f t="shared" si="4"/>
        <v>0</v>
      </c>
      <c r="S26" s="50">
        <f t="shared" si="0"/>
        <v>0</v>
      </c>
      <c r="T26" s="50">
        <f t="shared" si="1"/>
        <v>0</v>
      </c>
      <c r="U26" s="51">
        <f t="shared" si="2"/>
        <v>0</v>
      </c>
      <c r="V26" s="51">
        <f t="shared" si="3"/>
        <v>0</v>
      </c>
      <c r="W26" s="52">
        <f t="shared" si="5"/>
        <v>0</v>
      </c>
      <c r="X26" s="52">
        <f t="shared" si="6"/>
        <v>0</v>
      </c>
    </row>
    <row r="27" spans="1:24" ht="18.75" x14ac:dyDescent="0.3">
      <c r="A27" s="25"/>
      <c r="B27" s="23"/>
      <c r="C27" s="23"/>
      <c r="D27" s="23"/>
      <c r="E27" s="23"/>
      <c r="F27" s="23"/>
      <c r="G27" s="23"/>
      <c r="H27" s="24">
        <v>0</v>
      </c>
      <c r="I27" s="26">
        <f t="shared" si="4"/>
        <v>0</v>
      </c>
      <c r="S27" s="50">
        <f t="shared" si="0"/>
        <v>0</v>
      </c>
      <c r="T27" s="50">
        <f t="shared" si="1"/>
        <v>0</v>
      </c>
      <c r="U27" s="51">
        <f t="shared" si="2"/>
        <v>0</v>
      </c>
      <c r="V27" s="51">
        <f t="shared" si="3"/>
        <v>0</v>
      </c>
      <c r="W27" s="52">
        <f t="shared" si="5"/>
        <v>0</v>
      </c>
      <c r="X27" s="52">
        <f t="shared" si="6"/>
        <v>0</v>
      </c>
    </row>
    <row r="28" spans="1:24" ht="18.75" x14ac:dyDescent="0.3">
      <c r="A28" s="87"/>
      <c r="B28" s="88"/>
      <c r="C28" s="88"/>
      <c r="D28" s="88"/>
      <c r="E28" s="88"/>
      <c r="F28" s="88"/>
      <c r="G28" s="88"/>
      <c r="H28" s="88"/>
      <c r="I28" s="89"/>
      <c r="S28" s="50"/>
      <c r="T28" s="50"/>
      <c r="U28" s="51"/>
      <c r="V28" s="51"/>
      <c r="W28" s="52"/>
      <c r="X28" s="52"/>
    </row>
    <row r="29" spans="1:24" ht="18.75" customHeight="1" x14ac:dyDescent="0.3">
      <c r="A29" s="81" t="s">
        <v>42</v>
      </c>
      <c r="B29" s="82"/>
      <c r="C29" s="82"/>
      <c r="D29" s="82"/>
      <c r="E29" s="82"/>
      <c r="F29" s="82"/>
      <c r="G29" s="82"/>
      <c r="H29" s="82"/>
      <c r="I29" s="27">
        <f>S31</f>
        <v>0</v>
      </c>
      <c r="S29" s="50"/>
      <c r="T29" s="50"/>
      <c r="U29" s="52"/>
      <c r="V29" s="51"/>
      <c r="W29" s="52">
        <f>SUM(W8:W27)</f>
        <v>0</v>
      </c>
      <c r="X29" s="52">
        <f>SUM(X8:X27)</f>
        <v>0</v>
      </c>
    </row>
    <row r="30" spans="1:24" ht="18.75" customHeight="1" x14ac:dyDescent="0.3">
      <c r="A30" s="83" t="s">
        <v>41</v>
      </c>
      <c r="B30" s="84"/>
      <c r="C30" s="84"/>
      <c r="D30" s="84"/>
      <c r="E30" s="84"/>
      <c r="F30" s="84"/>
      <c r="G30" s="84"/>
      <c r="H30" s="84"/>
      <c r="I30" s="28">
        <f>T31</f>
        <v>0</v>
      </c>
      <c r="S30" s="50"/>
      <c r="T30" s="50"/>
      <c r="U30" s="52"/>
      <c r="V30" s="51"/>
      <c r="W30" s="52"/>
      <c r="X30" s="52">
        <f>SUM(W29:X29)</f>
        <v>0</v>
      </c>
    </row>
    <row r="31" spans="1:24" ht="15" customHeight="1" thickBot="1" x14ac:dyDescent="0.3">
      <c r="A31" s="85" t="s">
        <v>40</v>
      </c>
      <c r="B31" s="86"/>
      <c r="C31" s="86"/>
      <c r="D31" s="86"/>
      <c r="E31" s="86"/>
      <c r="F31" s="86"/>
      <c r="G31" s="86"/>
      <c r="H31" s="86"/>
      <c r="I31" s="29">
        <f>SUM(I8:I27)</f>
        <v>0</v>
      </c>
      <c r="S31" s="50">
        <f>SUM(S8:S27)</f>
        <v>0</v>
      </c>
      <c r="T31" s="50">
        <f>SUM(T8:T27)</f>
        <v>0</v>
      </c>
      <c r="U31" s="52"/>
      <c r="V31" s="52"/>
      <c r="W31" s="52"/>
      <c r="X31" s="52"/>
    </row>
    <row r="32" spans="1:24" x14ac:dyDescent="0.25">
      <c r="B32" s="22"/>
      <c r="F32" s="16"/>
      <c r="G32" s="16"/>
      <c r="S32" s="50">
        <f>SUM(S31:T31)</f>
        <v>0</v>
      </c>
      <c r="T32" s="52"/>
      <c r="U32" s="52"/>
      <c r="V32" s="52"/>
      <c r="W32" s="52"/>
      <c r="X32" s="52"/>
    </row>
    <row r="33" spans="6:7" x14ac:dyDescent="0.25">
      <c r="F33" s="16"/>
      <c r="G33" s="16"/>
    </row>
    <row r="34" spans="6:7" x14ac:dyDescent="0.25">
      <c r="F34" s="16"/>
      <c r="G34" s="16"/>
    </row>
    <row r="35" spans="6:7" x14ac:dyDescent="0.25">
      <c r="F35" s="16"/>
      <c r="G35" s="16"/>
    </row>
    <row r="36" spans="6:7" x14ac:dyDescent="0.25">
      <c r="F36" s="16"/>
      <c r="G36" s="16"/>
    </row>
    <row r="37" spans="6:7" x14ac:dyDescent="0.25">
      <c r="F37" s="16"/>
      <c r="G37" s="16"/>
    </row>
    <row r="38" spans="6:7" x14ac:dyDescent="0.25">
      <c r="F38" s="16"/>
      <c r="G38" s="16"/>
    </row>
  </sheetData>
  <sheetProtection selectLockedCells="1"/>
  <protectedRanges>
    <protectedRange sqref="I8:I27" name="Plage1"/>
  </protectedRanges>
  <mergeCells count="8">
    <mergeCell ref="A29:H29"/>
    <mergeCell ref="A30:H30"/>
    <mergeCell ref="A31:H31"/>
    <mergeCell ref="A28:I28"/>
    <mergeCell ref="A1:I1"/>
    <mergeCell ref="A2:I2"/>
    <mergeCell ref="A3:H3"/>
    <mergeCell ref="C5:H5"/>
  </mergeCells>
  <conditionalFormatting sqref="I8:I10">
    <cfRule type="expression" dxfId="9" priority="10">
      <formula>$F8="ARRETE"</formula>
    </cfRule>
    <cfRule type="expression" dxfId="8" priority="11">
      <formula>$F8="PREFECTURE"</formula>
    </cfRule>
  </conditionalFormatting>
  <conditionalFormatting sqref="I11">
    <cfRule type="expression" dxfId="7" priority="8">
      <formula>$F11="ARRETE"</formula>
    </cfRule>
    <cfRule type="expression" dxfId="6" priority="9">
      <formula>$F11="PREFECTURE"</formula>
    </cfRule>
  </conditionalFormatting>
  <conditionalFormatting sqref="I12">
    <cfRule type="expression" dxfId="5" priority="6">
      <formula>$F12="ARRETE"</formula>
    </cfRule>
    <cfRule type="expression" dxfId="4" priority="7">
      <formula>$F12="PREFECTURE"</formula>
    </cfRule>
  </conditionalFormatting>
  <conditionalFormatting sqref="I13:I27">
    <cfRule type="expression" dxfId="3" priority="4">
      <formula>$F13="ARRETE"</formula>
    </cfRule>
    <cfRule type="expression" dxfId="2" priority="5">
      <formula>$F13="PREFECTURE"</formula>
    </cfRule>
  </conditionalFormatting>
  <conditionalFormatting sqref="B8:B27">
    <cfRule type="duplicateValues" dxfId="1" priority="2"/>
  </conditionalFormatting>
  <conditionalFormatting sqref="A8:A28">
    <cfRule type="duplicateValues" dxfId="0" priority="1"/>
  </conditionalFormatting>
  <dataValidations count="3">
    <dataValidation type="list" operator="equal" showInputMessage="1" showErrorMessage="1" errorTitle="SAISIE INVALIDE" error="Valeurs autorisées : OUI ou NON" sqref="F9:F27">
      <formula1>"PREFECTURE,ARRETE"</formula1>
    </dataValidation>
    <dataValidation type="list" operator="equal" showInputMessage="1" showErrorMessage="1" errorTitle="SAISIE INVALIDE" error="Valeurs autorisées : PREFECTURE OU ARRETE" sqref="F8">
      <formula1>"PREFECTURE,ARRETE"</formula1>
    </dataValidation>
    <dataValidation type="list" operator="equal" showInputMessage="1" showErrorMessage="1" errorTitle="SAISIE INVALIDE" error="Valeurs autorisées : CHEQUE OU VIREMENT" sqref="G8:G27">
      <formula1>"CHEQUE,VIREMENT"</formula1>
    </dataValidation>
  </dataValidation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38" r:id="rId4" name="COHERENCE">
          <controlPr defaultSize="0" autoLine="0" autoPict="0" r:id="rId5">
            <anchor moveWithCells="1">
              <from>
                <xdr:col>2</xdr:col>
                <xdr:colOff>1228725</xdr:colOff>
                <xdr:row>32</xdr:row>
                <xdr:rowOff>85725</xdr:rowOff>
              </from>
              <to>
                <xdr:col>6</xdr:col>
                <xdr:colOff>466725</xdr:colOff>
                <xdr:row>35</xdr:row>
                <xdr:rowOff>28575</xdr:rowOff>
              </to>
            </anchor>
          </controlPr>
        </control>
      </mc:Choice>
      <mc:Fallback>
        <control shapeId="1038" r:id="rId4" name="COHERENCE"/>
      </mc:Fallback>
    </mc:AlternateContent>
    <mc:AlternateContent xmlns:mc="http://schemas.openxmlformats.org/markup-compatibility/2006">
      <mc:Choice Requires="x14">
        <control shapeId="1039" r:id="rId6" name="EDITER">
          <controlPr defaultSize="0" autoLine="0" autoPict="0" r:id="rId7">
            <anchor moveWithCells="1">
              <from>
                <xdr:col>9</xdr:col>
                <xdr:colOff>742950</xdr:colOff>
                <xdr:row>9</xdr:row>
                <xdr:rowOff>123825</xdr:rowOff>
              </from>
              <to>
                <xdr:col>14</xdr:col>
                <xdr:colOff>0</xdr:colOff>
                <xdr:row>12</xdr:row>
                <xdr:rowOff>228600</xdr:rowOff>
              </to>
            </anchor>
          </controlPr>
        </control>
      </mc:Choice>
      <mc:Fallback>
        <control shapeId="1039" r:id="rId6" name="EDITER"/>
      </mc:Fallback>
    </mc:AlternateContent>
    <mc:AlternateContent xmlns:mc="http://schemas.openxmlformats.org/markup-compatibility/2006">
      <mc:Choice Requires="x14">
        <control shapeId="1041" r:id="rId8" name="REINITIALISER">
          <controlPr defaultSize="0" autoLine="0" r:id="rId9">
            <anchor moveWithCells="1">
              <from>
                <xdr:col>10</xdr:col>
                <xdr:colOff>0</xdr:colOff>
                <xdr:row>18</xdr:row>
                <xdr:rowOff>228600</xdr:rowOff>
              </from>
              <to>
                <xdr:col>14</xdr:col>
                <xdr:colOff>19050</xdr:colOff>
                <xdr:row>22</xdr:row>
                <xdr:rowOff>95250</xdr:rowOff>
              </to>
            </anchor>
          </controlPr>
        </control>
      </mc:Choice>
      <mc:Fallback>
        <control shapeId="1041" r:id="rId8" name="REINITIALIS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H46"/>
  <sheetViews>
    <sheetView zoomScale="70" zoomScaleNormal="70" workbookViewId="0">
      <selection sqref="A1:C8"/>
    </sheetView>
  </sheetViews>
  <sheetFormatPr baseColWidth="10" defaultRowHeight="15" x14ac:dyDescent="0.25"/>
  <cols>
    <col min="1" max="1" width="27.85546875" style="1" customWidth="1"/>
    <col min="2" max="2" width="15" style="1" customWidth="1"/>
    <col min="3" max="3" width="16.140625" style="1" customWidth="1"/>
    <col min="4" max="4" width="15.7109375" style="1" customWidth="1"/>
    <col min="5" max="5" width="15.140625" style="1" customWidth="1"/>
    <col min="6" max="6" width="9.7109375" style="1" customWidth="1"/>
    <col min="7" max="7" width="7.42578125" style="1" customWidth="1"/>
    <col min="8" max="8" width="26.42578125" style="1" customWidth="1"/>
    <col min="9" max="9" width="9.140625" style="1" customWidth="1"/>
    <col min="10" max="10" width="8.5703125" style="1" customWidth="1"/>
    <col min="11" max="16384" width="11.42578125" style="1"/>
  </cols>
  <sheetData>
    <row r="1" spans="1:8" ht="15" customHeight="1" x14ac:dyDescent="0.3">
      <c r="A1" s="95" t="s">
        <v>48</v>
      </c>
      <c r="B1" s="95"/>
      <c r="C1" s="95"/>
      <c r="D1" s="33"/>
      <c r="E1" s="33"/>
      <c r="F1" s="33"/>
      <c r="G1" s="33"/>
      <c r="H1" s="33"/>
    </row>
    <row r="2" spans="1:8" ht="15" customHeight="1" x14ac:dyDescent="0.3">
      <c r="A2" s="95"/>
      <c r="B2" s="95"/>
      <c r="C2" s="95"/>
      <c r="D2" s="33"/>
      <c r="E2" s="33"/>
      <c r="F2" s="33"/>
      <c r="G2" s="33"/>
      <c r="H2" s="33"/>
    </row>
    <row r="3" spans="1:8" ht="15" customHeight="1" x14ac:dyDescent="0.35">
      <c r="A3" s="95"/>
      <c r="B3" s="95"/>
      <c r="C3" s="95"/>
      <c r="D3" s="97"/>
      <c r="E3" s="97"/>
      <c r="F3" s="97"/>
      <c r="G3" s="97"/>
      <c r="H3" s="97"/>
    </row>
    <row r="4" spans="1:8" ht="15" customHeight="1" x14ac:dyDescent="0.35">
      <c r="A4" s="95"/>
      <c r="B4" s="95"/>
      <c r="C4" s="95"/>
      <c r="D4" s="97"/>
      <c r="E4" s="97"/>
      <c r="F4" s="97"/>
      <c r="G4" s="97"/>
      <c r="H4" s="97"/>
    </row>
    <row r="5" spans="1:8" ht="15" customHeight="1" x14ac:dyDescent="0.35">
      <c r="A5" s="95"/>
      <c r="B5" s="95"/>
      <c r="C5" s="95"/>
      <c r="D5" s="98"/>
      <c r="E5" s="98"/>
      <c r="F5" s="98"/>
      <c r="G5" s="99"/>
      <c r="H5" s="99"/>
    </row>
    <row r="6" spans="1:8" ht="15" customHeight="1" x14ac:dyDescent="0.25">
      <c r="A6" s="95"/>
      <c r="B6" s="95"/>
      <c r="C6" s="95"/>
      <c r="D6" s="94"/>
      <c r="E6" s="94"/>
      <c r="F6" s="94"/>
      <c r="G6" s="94"/>
      <c r="H6" s="94"/>
    </row>
    <row r="7" spans="1:8" ht="15" customHeight="1" x14ac:dyDescent="0.25">
      <c r="A7" s="95"/>
      <c r="B7" s="95"/>
      <c r="C7" s="95"/>
      <c r="D7" s="94"/>
      <c r="E7" s="94"/>
      <c r="F7" s="94"/>
      <c r="G7" s="94"/>
      <c r="H7" s="94"/>
    </row>
    <row r="8" spans="1:8" ht="18.75" x14ac:dyDescent="0.3">
      <c r="A8" s="95"/>
      <c r="B8" s="95"/>
      <c r="C8" s="95"/>
      <c r="D8" s="32" t="s">
        <v>11</v>
      </c>
      <c r="E8" s="94">
        <f>CALCUL!D15</f>
        <v>0</v>
      </c>
      <c r="F8" s="94"/>
      <c r="G8" s="36" t="s">
        <v>31</v>
      </c>
      <c r="H8" s="34">
        <f ca="1">TODAY()</f>
        <v>44243</v>
      </c>
    </row>
    <row r="9" spans="1:8" x14ac:dyDescent="0.25">
      <c r="A9" s="94"/>
      <c r="B9" s="94"/>
      <c r="C9" s="94"/>
      <c r="D9" s="94"/>
      <c r="E9" s="94"/>
      <c r="F9" s="94"/>
      <c r="G9" s="94"/>
      <c r="H9" s="94"/>
    </row>
    <row r="10" spans="1:8" x14ac:dyDescent="0.25">
      <c r="A10" s="94"/>
      <c r="B10" s="94"/>
      <c r="C10" s="94"/>
      <c r="D10" s="94"/>
      <c r="E10" s="94"/>
      <c r="F10" s="94"/>
      <c r="G10" s="94"/>
      <c r="H10" s="94"/>
    </row>
    <row r="11" spans="1:8" ht="48.75" customHeight="1" x14ac:dyDescent="0.3">
      <c r="A11" s="100" t="s">
        <v>25</v>
      </c>
      <c r="B11" s="100"/>
      <c r="C11" s="100"/>
      <c r="D11" s="100"/>
      <c r="E11" s="100"/>
      <c r="F11" s="100"/>
      <c r="G11" s="100"/>
      <c r="H11" s="100"/>
    </row>
    <row r="12" spans="1:8" ht="18.75" x14ac:dyDescent="0.3">
      <c r="A12" s="96" t="s">
        <v>26</v>
      </c>
      <c r="B12" s="96"/>
      <c r="C12" s="96"/>
      <c r="D12" s="96"/>
      <c r="E12" s="96"/>
      <c r="F12" s="96"/>
      <c r="G12" s="96"/>
      <c r="H12" s="96"/>
    </row>
    <row r="13" spans="1:8" ht="18.75" x14ac:dyDescent="0.3">
      <c r="A13" s="94"/>
      <c r="B13" s="94"/>
      <c r="C13" s="94"/>
      <c r="D13" s="94"/>
      <c r="E13" s="94"/>
      <c r="F13" s="94"/>
      <c r="G13" s="94"/>
      <c r="H13" s="94"/>
    </row>
    <row r="14" spans="1:8" ht="30" customHeight="1" x14ac:dyDescent="0.25">
      <c r="A14" s="93" t="s">
        <v>27</v>
      </c>
      <c r="B14" s="93"/>
      <c r="C14" s="93"/>
      <c r="D14" s="93"/>
      <c r="E14" s="93"/>
      <c r="F14" s="93"/>
      <c r="G14" s="93"/>
      <c r="H14" s="93"/>
    </row>
    <row r="15" spans="1:8" ht="6.95" customHeight="1" x14ac:dyDescent="0.25">
      <c r="A15" s="2"/>
      <c r="B15" s="3"/>
      <c r="C15" s="3"/>
      <c r="D15" s="3"/>
      <c r="E15" s="3"/>
      <c r="F15" s="3"/>
      <c r="G15" s="3"/>
      <c r="H15" s="3"/>
    </row>
    <row r="16" spans="1:8" ht="28.5" customHeight="1" x14ac:dyDescent="0.25">
      <c r="A16" s="7" t="s">
        <v>1</v>
      </c>
      <c r="B16" s="65">
        <f>CALCUL!B9</f>
        <v>0</v>
      </c>
      <c r="C16" s="65"/>
      <c r="D16" s="69"/>
      <c r="E16" s="69"/>
      <c r="F16" s="69"/>
      <c r="G16" s="69"/>
      <c r="H16" s="69"/>
    </row>
    <row r="17" spans="1:8" ht="6.75" customHeight="1" x14ac:dyDescent="0.25">
      <c r="A17" s="4"/>
      <c r="B17" s="4"/>
      <c r="C17" s="4"/>
      <c r="D17" s="4"/>
      <c r="E17" s="4"/>
      <c r="F17" s="4"/>
      <c r="G17" s="4"/>
      <c r="H17" s="4"/>
    </row>
    <row r="18" spans="1:8" ht="28.5" customHeight="1" x14ac:dyDescent="0.25">
      <c r="A18" s="7" t="s">
        <v>2</v>
      </c>
      <c r="B18" s="66">
        <f>CALCUL!B11</f>
        <v>0</v>
      </c>
      <c r="C18" s="66"/>
      <c r="D18" s="66"/>
      <c r="E18" s="66"/>
      <c r="F18" s="66"/>
      <c r="G18" s="66"/>
      <c r="H18" s="66"/>
    </row>
    <row r="19" spans="1:8" ht="6.95" customHeight="1" x14ac:dyDescent="0.25">
      <c r="A19" s="7"/>
      <c r="B19" s="5"/>
      <c r="C19" s="5"/>
      <c r="D19" s="5"/>
      <c r="E19" s="5"/>
      <c r="F19" s="5"/>
      <c r="G19" s="5"/>
      <c r="H19" s="5"/>
    </row>
    <row r="20" spans="1:8" ht="20.25" x14ac:dyDescent="0.25">
      <c r="A20" s="7" t="s">
        <v>3</v>
      </c>
      <c r="B20" s="66">
        <f>CALCUL!B13</f>
        <v>0</v>
      </c>
      <c r="C20" s="66"/>
      <c r="D20" s="66"/>
      <c r="E20" s="66"/>
      <c r="F20" s="66"/>
      <c r="G20" s="66"/>
      <c r="H20" s="66"/>
    </row>
    <row r="21" spans="1:8" ht="6.95" customHeight="1" x14ac:dyDescent="0.25">
      <c r="A21" s="7"/>
      <c r="B21" s="5"/>
      <c r="C21" s="5"/>
      <c r="D21" s="5"/>
      <c r="E21" s="5"/>
      <c r="F21" s="5"/>
      <c r="G21" s="5"/>
      <c r="H21" s="5"/>
    </row>
    <row r="22" spans="1:8" ht="20.25" x14ac:dyDescent="0.25">
      <c r="A22" s="7" t="s">
        <v>4</v>
      </c>
      <c r="B22" s="21">
        <f>CALCUL!B15</f>
        <v>0</v>
      </c>
      <c r="C22" s="7" t="s">
        <v>5</v>
      </c>
      <c r="D22" s="66">
        <f>CALCUL!D15</f>
        <v>0</v>
      </c>
      <c r="E22" s="66"/>
      <c r="F22" s="66"/>
      <c r="G22" s="66"/>
      <c r="H22" s="66"/>
    </row>
    <row r="23" spans="1:8" ht="6.95" customHeight="1" x14ac:dyDescent="0.25">
      <c r="A23" s="7"/>
      <c r="B23" s="5"/>
      <c r="C23" s="5"/>
      <c r="D23" s="5"/>
      <c r="E23" s="5"/>
      <c r="F23" s="5"/>
      <c r="G23" s="5"/>
      <c r="H23" s="5"/>
    </row>
    <row r="24" spans="1:8" ht="23.25" customHeight="1" x14ac:dyDescent="0.25">
      <c r="A24" s="7" t="s">
        <v>6</v>
      </c>
      <c r="B24" s="21">
        <f>CALCUL!B17</f>
        <v>0</v>
      </c>
      <c r="C24" s="7" t="s">
        <v>7</v>
      </c>
      <c r="D24" s="65">
        <f>CALCUL!D17</f>
        <v>0</v>
      </c>
      <c r="E24" s="65"/>
      <c r="F24" s="74"/>
      <c r="G24" s="74"/>
      <c r="H24" s="74"/>
    </row>
    <row r="25" spans="1:8" ht="20.25" x14ac:dyDescent="0.25">
      <c r="A25" s="7"/>
      <c r="B25" s="7"/>
      <c r="C25" s="7"/>
      <c r="D25" s="7"/>
      <c r="E25" s="7"/>
      <c r="F25" s="74"/>
      <c r="G25" s="74"/>
      <c r="H25" s="74"/>
    </row>
    <row r="26" spans="1:8" ht="11.25" customHeight="1" x14ac:dyDescent="0.25">
      <c r="A26" s="6"/>
      <c r="B26" s="6"/>
      <c r="C26" s="6"/>
      <c r="D26" s="6"/>
      <c r="E26" s="6"/>
      <c r="F26" s="6"/>
      <c r="G26" s="6"/>
      <c r="H26" s="6"/>
    </row>
    <row r="27" spans="1:8" ht="20.25" x14ac:dyDescent="0.25">
      <c r="A27" s="64" t="s">
        <v>8</v>
      </c>
      <c r="B27" s="64"/>
      <c r="C27" s="64"/>
      <c r="D27" s="65">
        <f>CALCUL!D20</f>
        <v>0</v>
      </c>
      <c r="E27" s="65"/>
      <c r="F27" s="65"/>
      <c r="G27" s="65"/>
      <c r="H27" s="65"/>
    </row>
    <row r="28" spans="1:8" ht="6.95" customHeight="1" x14ac:dyDescent="0.25">
      <c r="A28" s="7"/>
      <c r="B28" s="6"/>
      <c r="C28" s="6"/>
      <c r="D28" s="7"/>
      <c r="E28" s="6"/>
      <c r="F28" s="6"/>
      <c r="G28" s="6"/>
      <c r="H28" s="6"/>
    </row>
    <row r="29" spans="1:8" ht="20.25" x14ac:dyDescent="0.25">
      <c r="A29" s="7" t="s">
        <v>9</v>
      </c>
      <c r="B29" s="66">
        <f>CALCUL!B22</f>
        <v>0</v>
      </c>
      <c r="C29" s="66"/>
      <c r="D29" s="7" t="s">
        <v>10</v>
      </c>
      <c r="E29" s="65">
        <f>CALCUL!E22</f>
        <v>0</v>
      </c>
      <c r="F29" s="65"/>
      <c r="G29" s="65"/>
      <c r="H29" s="65"/>
    </row>
    <row r="30" spans="1:8" ht="6.95" customHeight="1" x14ac:dyDescent="0.25">
      <c r="A30" s="2"/>
      <c r="B30" s="8"/>
      <c r="C30" s="8"/>
      <c r="D30" s="2"/>
      <c r="E30" s="8"/>
      <c r="F30" s="8"/>
      <c r="G30" s="8"/>
      <c r="H30" s="8"/>
    </row>
    <row r="31" spans="1:8" x14ac:dyDescent="0.25">
      <c r="A31" s="77"/>
      <c r="B31" s="77"/>
      <c r="C31" s="77"/>
      <c r="D31" s="77"/>
      <c r="E31" s="77"/>
      <c r="F31" s="77"/>
      <c r="G31" s="77"/>
      <c r="H31" s="77"/>
    </row>
    <row r="32" spans="1:8" x14ac:dyDescent="0.25">
      <c r="A32" s="77"/>
      <c r="B32" s="77"/>
      <c r="C32" s="77"/>
      <c r="D32" s="77"/>
      <c r="E32" s="77"/>
      <c r="F32" s="77"/>
      <c r="G32" s="77"/>
      <c r="H32" s="77"/>
    </row>
    <row r="33" spans="1:8" ht="30" customHeight="1" x14ac:dyDescent="0.25">
      <c r="A33" s="93" t="s">
        <v>28</v>
      </c>
      <c r="B33" s="93"/>
      <c r="C33" s="93"/>
      <c r="D33" s="93"/>
      <c r="E33" s="93"/>
      <c r="F33" s="93"/>
      <c r="G33" s="93"/>
      <c r="H33" s="93"/>
    </row>
    <row r="35" spans="1:8" ht="18.75" x14ac:dyDescent="0.3">
      <c r="A35" s="37" t="s">
        <v>45</v>
      </c>
      <c r="B35" s="101"/>
      <c r="C35" s="101"/>
      <c r="D35" s="101"/>
      <c r="E35" s="101"/>
      <c r="F35" s="101"/>
      <c r="G35" s="101"/>
      <c r="H35" s="101"/>
    </row>
    <row r="36" spans="1:8" ht="18.75" x14ac:dyDescent="0.3">
      <c r="A36" s="101"/>
      <c r="B36" s="101"/>
      <c r="C36" s="101"/>
      <c r="D36" s="101"/>
      <c r="E36" s="101"/>
      <c r="F36" s="101"/>
      <c r="G36" s="101"/>
      <c r="H36" s="101"/>
    </row>
    <row r="37" spans="1:8" ht="18.75" x14ac:dyDescent="0.3">
      <c r="A37" s="37" t="s">
        <v>46</v>
      </c>
      <c r="B37" s="101"/>
      <c r="C37" s="101"/>
      <c r="D37" s="101"/>
      <c r="E37" s="101"/>
      <c r="F37" s="101"/>
      <c r="G37" s="101"/>
      <c r="H37" s="101"/>
    </row>
    <row r="38" spans="1:8" ht="18.75" x14ac:dyDescent="0.3">
      <c r="A38" s="35"/>
      <c r="B38" s="35"/>
      <c r="C38" s="35"/>
      <c r="D38" s="35"/>
      <c r="E38" s="35"/>
      <c r="F38" s="35"/>
      <c r="G38" s="35"/>
      <c r="H38" s="35"/>
    </row>
    <row r="39" spans="1:8" ht="18.75" x14ac:dyDescent="0.3">
      <c r="A39" s="35"/>
      <c r="B39" s="35"/>
      <c r="C39" s="35"/>
      <c r="D39" s="35"/>
      <c r="E39" s="35"/>
      <c r="F39" s="35"/>
      <c r="G39" s="35"/>
      <c r="H39" s="35"/>
    </row>
    <row r="40" spans="1:8" ht="18.75" x14ac:dyDescent="0.3">
      <c r="A40" s="96" t="s">
        <v>29</v>
      </c>
      <c r="B40" s="96"/>
      <c r="C40" s="96"/>
      <c r="D40" s="96"/>
      <c r="E40" s="96"/>
      <c r="F40" s="96"/>
      <c r="G40" s="96"/>
      <c r="H40" s="96"/>
    </row>
    <row r="41" spans="1:8" ht="18.75" customHeight="1" x14ac:dyDescent="0.25">
      <c r="A41" s="100" t="s">
        <v>30</v>
      </c>
      <c r="B41" s="100"/>
      <c r="C41" s="100"/>
      <c r="D41" s="100"/>
      <c r="E41" s="100"/>
      <c r="F41" s="100"/>
      <c r="G41" s="100"/>
      <c r="H41" s="100"/>
    </row>
    <row r="42" spans="1:8" ht="18.75" customHeight="1" x14ac:dyDescent="0.25">
      <c r="A42" s="100"/>
      <c r="B42" s="100"/>
      <c r="C42" s="100"/>
      <c r="D42" s="100"/>
      <c r="E42" s="100"/>
      <c r="F42" s="100"/>
      <c r="G42" s="100"/>
      <c r="H42" s="100"/>
    </row>
    <row r="43" spans="1:8" ht="18.75" x14ac:dyDescent="0.3">
      <c r="A43" s="35"/>
      <c r="B43" s="35"/>
      <c r="C43" s="35"/>
      <c r="D43" s="35"/>
      <c r="E43" s="35"/>
      <c r="F43" s="35"/>
      <c r="G43" s="35"/>
      <c r="H43" s="35"/>
    </row>
    <row r="46" spans="1:8" ht="18.75" x14ac:dyDescent="0.3">
      <c r="A46" s="101" t="s">
        <v>47</v>
      </c>
      <c r="B46" s="101"/>
      <c r="C46" s="101"/>
      <c r="D46" s="101"/>
      <c r="E46" s="101"/>
      <c r="F46" s="101"/>
      <c r="G46" s="101"/>
      <c r="H46" s="101"/>
    </row>
  </sheetData>
  <protectedRanges>
    <protectedRange sqref="F16 B18 B20 B22 D22 B24 D24 H24 D27 B29 E29" name="Plage1"/>
  </protectedRanges>
  <mergeCells count="31">
    <mergeCell ref="A46:H46"/>
    <mergeCell ref="B35:H35"/>
    <mergeCell ref="B37:H37"/>
    <mergeCell ref="A36:H36"/>
    <mergeCell ref="A40:H40"/>
    <mergeCell ref="A41:H42"/>
    <mergeCell ref="A9:H10"/>
    <mergeCell ref="A1:C8"/>
    <mergeCell ref="A12:H12"/>
    <mergeCell ref="A13:H13"/>
    <mergeCell ref="E8:F8"/>
    <mergeCell ref="D3:H3"/>
    <mergeCell ref="D4:H4"/>
    <mergeCell ref="D5:F5"/>
    <mergeCell ref="G5:H5"/>
    <mergeCell ref="D6:H7"/>
    <mergeCell ref="A11:H11"/>
    <mergeCell ref="A27:C27"/>
    <mergeCell ref="D27:H27"/>
    <mergeCell ref="B29:C29"/>
    <mergeCell ref="E29:H29"/>
    <mergeCell ref="A33:H33"/>
    <mergeCell ref="A31:H32"/>
    <mergeCell ref="D22:H22"/>
    <mergeCell ref="D24:E24"/>
    <mergeCell ref="A14:H14"/>
    <mergeCell ref="B16:C16"/>
    <mergeCell ref="D16:H16"/>
    <mergeCell ref="B18:H18"/>
    <mergeCell ref="B20:H20"/>
    <mergeCell ref="F24:H25"/>
  </mergeCells>
  <dataValidations count="1">
    <dataValidation type="textLength" operator="equal" error="vous devez saisir les 9 premiers chiffres de votre SIRET" sqref="B16:C16">
      <formula1>9</formula1>
    </dataValidation>
  </dataValidations>
  <pageMargins left="0.70866141732283472" right="0.70866141732283472" top="1.9685039370078741" bottom="0.74803149606299213" header="0.31496062992125984" footer="0.31496062992125984"/>
  <pageSetup paperSize="9" scale="65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CALCUL</vt:lpstr>
      <vt:lpstr>TABLEAU DE REPARTITION</vt:lpstr>
      <vt:lpstr>Modèle</vt:lpstr>
      <vt:lpstr>CALCUL!Zone_d_impression</vt:lpstr>
      <vt:lpstr>Modèle!Zone_d_impression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HADDAD</dc:creator>
  <cp:lastModifiedBy>thierry.boeffard</cp:lastModifiedBy>
  <cp:lastPrinted>2020-04-02T15:27:46Z</cp:lastPrinted>
  <dcterms:created xsi:type="dcterms:W3CDTF">2020-03-10T09:49:05Z</dcterms:created>
  <dcterms:modified xsi:type="dcterms:W3CDTF">2021-02-16T13:30:07Z</dcterms:modified>
</cp:coreProperties>
</file>